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9315" activeTab="0"/>
  </bookViews>
  <sheets>
    <sheet name="予選リーグ戦" sheetId="1" r:id="rId1"/>
    <sheet name="決勝トーナメント" sheetId="2" r:id="rId2"/>
    <sheet name="順位決定戦" sheetId="3" r:id="rId3"/>
  </sheets>
  <definedNames/>
  <calcPr fullCalcOnLoad="1"/>
</workbook>
</file>

<file path=xl/sharedStrings.xml><?xml version="1.0" encoding="utf-8"?>
<sst xmlns="http://schemas.openxmlformats.org/spreadsheetml/2006/main" count="325" uniqueCount="69">
  <si>
    <t>Aリーグ</t>
  </si>
  <si>
    <t>勝</t>
  </si>
  <si>
    <t>-</t>
  </si>
  <si>
    <t>分</t>
  </si>
  <si>
    <t>負</t>
  </si>
  <si>
    <t>勝点</t>
  </si>
  <si>
    <t>人数</t>
  </si>
  <si>
    <t>順位</t>
  </si>
  <si>
    <t>※</t>
  </si>
  <si>
    <t>内</t>
  </si>
  <si>
    <t>外</t>
  </si>
  <si>
    <t>第15回春の全国小学生ドッジボール選手権　東北ブロック大会</t>
  </si>
  <si>
    <t>Bリーグ</t>
  </si>
  <si>
    <t>Cリーグ</t>
  </si>
  <si>
    <t>Dリーグ</t>
  </si>
  <si>
    <t>Eリーグ</t>
  </si>
  <si>
    <t>Fリーグ</t>
  </si>
  <si>
    <t>マウンテンキングス</t>
  </si>
  <si>
    <t>新鶴ファイターズ</t>
  </si>
  <si>
    <t>ブルースターキング</t>
  </si>
  <si>
    <t>大久保ビックファイターズ（山形2）</t>
  </si>
  <si>
    <t>岩沼西ファイターズ（宮城2）</t>
  </si>
  <si>
    <t>マウンテンキングス（岩手1）</t>
  </si>
  <si>
    <t>新鶴ファイターズ（福島3）</t>
  </si>
  <si>
    <t>千畑メッツ（秋田4）</t>
  </si>
  <si>
    <t>ブルースターキング（福島1）</t>
  </si>
  <si>
    <t>WATSひまわり（青森3）</t>
  </si>
  <si>
    <t>末崎ドリームス（岩手4）</t>
  </si>
  <si>
    <t>松原エンデバーズEX（山形1）</t>
  </si>
  <si>
    <t>ひばりのＮｏ１(青森2）</t>
  </si>
  <si>
    <t>荒町朝練ファイターズＡ（宮城3）</t>
  </si>
  <si>
    <t>太田風の子ハリケーン（秋田1）</t>
  </si>
  <si>
    <t>グリーンヒル（岩手2）</t>
  </si>
  <si>
    <t>さがえＳＤＫ・Ａ（山形3）</t>
  </si>
  <si>
    <t>クールズＷＩＮＧ（青森4）</t>
  </si>
  <si>
    <t>奥内シャーク（青森1）</t>
  </si>
  <si>
    <t>野石ドンクシャーズ（秋田2）</t>
  </si>
  <si>
    <t>高松Ｄ．Ｂ．Ｃ（岩手3）</t>
  </si>
  <si>
    <t>天真キッズ（宮城4）</t>
  </si>
  <si>
    <t>館ジャングルー（宮城1）</t>
  </si>
  <si>
    <t>鹿島ドッジファイターズ（福島2）</t>
  </si>
  <si>
    <t>飯田川ファイターズ（秋田3）</t>
  </si>
  <si>
    <t>南平田アドベンチャーズＲ（山形4）</t>
  </si>
  <si>
    <t>鹿島ドッジファイターズ</t>
  </si>
  <si>
    <t>野石ドンクシャーズ</t>
  </si>
  <si>
    <t>1セット</t>
  </si>
  <si>
    <t>2セット</t>
  </si>
  <si>
    <t>3セット</t>
  </si>
  <si>
    <t>-</t>
  </si>
  <si>
    <t>Aブロック代表　ブルースターキング</t>
  </si>
  <si>
    <t>ひばりのNo1</t>
  </si>
  <si>
    <t>グリーンヒル</t>
  </si>
  <si>
    <t>太田風の子ハリケーン</t>
  </si>
  <si>
    <t>荒町朝練ファイターズA</t>
  </si>
  <si>
    <t>Bブロック代表　太田風の子ハリケーン</t>
  </si>
  <si>
    <t>奥内シャーク</t>
  </si>
  <si>
    <t>末崎ドリームス</t>
  </si>
  <si>
    <t>館ジャングルー</t>
  </si>
  <si>
    <t>Cブロック代表　館ジャングルー</t>
  </si>
  <si>
    <t>準優勝</t>
  </si>
  <si>
    <t>優　勝</t>
  </si>
  <si>
    <t>第３位</t>
  </si>
  <si>
    <t>ブルースターキング</t>
  </si>
  <si>
    <t xml:space="preserve"> </t>
  </si>
  <si>
    <t>ＷＡＮＯドリームズ（福島4）</t>
  </si>
  <si>
    <t>(8)S７</t>
  </si>
  <si>
    <t>(8)S8</t>
  </si>
  <si>
    <t>(8)S7</t>
  </si>
  <si>
    <t>S8(8)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</si>
</sst>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.50390625" style="0" customWidth="1"/>
    <col min="3" max="3" width="28.375" style="0" customWidth="1"/>
    <col min="4" max="28" width="2.625" style="0" customWidth="1"/>
  </cols>
  <sheetData>
    <row r="1" spans="1:2" ht="13.5">
      <c r="A1" t="s">
        <v>63</v>
      </c>
      <c r="B1" s="1"/>
    </row>
    <row r="2" spans="2:28" ht="18" customHeight="1">
      <c r="B2" s="50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2"/>
    </row>
    <row r="3" spans="2:28" ht="18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2"/>
    </row>
    <row r="4" spans="2:28" ht="18" customHeight="1">
      <c r="B4" s="52" t="s">
        <v>0</v>
      </c>
      <c r="C4" s="53"/>
      <c r="D4" s="47">
        <f>+B5</f>
        <v>1</v>
      </c>
      <c r="E4" s="48"/>
      <c r="F4" s="49"/>
      <c r="G4" s="47">
        <f>+B7</f>
        <v>2</v>
      </c>
      <c r="H4" s="48"/>
      <c r="I4" s="49"/>
      <c r="J4" s="47">
        <f>+B9</f>
        <v>3</v>
      </c>
      <c r="K4" s="48"/>
      <c r="L4" s="49"/>
      <c r="M4" s="47">
        <f>+B11</f>
        <v>4</v>
      </c>
      <c r="N4" s="48"/>
      <c r="O4" s="49"/>
      <c r="P4" s="3" t="s">
        <v>1</v>
      </c>
      <c r="Q4" s="3" t="s">
        <v>2</v>
      </c>
      <c r="R4" s="3" t="s">
        <v>3</v>
      </c>
      <c r="S4" s="3" t="s">
        <v>2</v>
      </c>
      <c r="T4" s="4" t="s">
        <v>4</v>
      </c>
      <c r="U4" s="54" t="s">
        <v>5</v>
      </c>
      <c r="V4" s="49"/>
      <c r="W4" s="47" t="s">
        <v>6</v>
      </c>
      <c r="X4" s="48"/>
      <c r="Y4" s="49"/>
      <c r="Z4" s="47" t="s">
        <v>7</v>
      </c>
      <c r="AA4" s="49"/>
      <c r="AB4" s="2"/>
    </row>
    <row r="5" spans="2:28" ht="18" customHeight="1">
      <c r="B5" s="55">
        <v>1</v>
      </c>
      <c r="C5" s="43" t="s">
        <v>22</v>
      </c>
      <c r="D5" s="57" t="s">
        <v>8</v>
      </c>
      <c r="E5" s="45"/>
      <c r="F5" s="58"/>
      <c r="G5" s="62" t="str">
        <f>IF(G6=""," ",IF(G6&gt;I6,"○",IF(G6&lt;I6,"×","△")))</f>
        <v>○</v>
      </c>
      <c r="H5" s="63"/>
      <c r="I5" s="64"/>
      <c r="J5" s="62" t="str">
        <f>IF(J6=""," ",IF(J6&gt;L6,"○",IF(J6&lt;L6,"×","△")))</f>
        <v>○</v>
      </c>
      <c r="K5" s="63"/>
      <c r="L5" s="64"/>
      <c r="M5" s="62" t="str">
        <f>IF(M6=""," ",IF(M6&gt;O6,"○",IF(M6&lt;O6,"×","△")))</f>
        <v>○</v>
      </c>
      <c r="N5" s="63"/>
      <c r="O5" s="65"/>
      <c r="P5" s="57">
        <f>IF(G6&gt;I6,1,0)+IF(J6&gt;L6,1,0)+IF(M6&gt;O6,1,0)</f>
        <v>3</v>
      </c>
      <c r="Q5" s="45" t="s">
        <v>2</v>
      </c>
      <c r="R5" s="45">
        <f>IF(G6+I6&gt;0,IF(G6=I6,1,0),0)+IF(J6+L6&gt;0,IF(J6=L6,1,0),0)+IF(M6+O6&gt;0,IF(M6=O6,1,0),0)</f>
        <v>0</v>
      </c>
      <c r="S5" s="45" t="s">
        <v>2</v>
      </c>
      <c r="T5" s="46">
        <f>IF(G6&lt;I6,1,0)+IF(J6&lt;L6,1,0)+IF(M6&lt;O6,1,0)</f>
        <v>0</v>
      </c>
      <c r="U5" s="57">
        <f>P5*2+R5*1</f>
        <v>6</v>
      </c>
      <c r="V5" s="58"/>
      <c r="W5" s="1" t="s">
        <v>9</v>
      </c>
      <c r="X5" s="45">
        <f>G6+J6+M6</f>
        <v>25</v>
      </c>
      <c r="Y5" s="46"/>
      <c r="Z5" s="45">
        <v>1</v>
      </c>
      <c r="AA5" s="58"/>
      <c r="AB5" s="2"/>
    </row>
    <row r="6" spans="2:28" ht="18" customHeight="1">
      <c r="B6" s="56"/>
      <c r="C6" s="44"/>
      <c r="D6" s="59"/>
      <c r="E6" s="60"/>
      <c r="F6" s="61"/>
      <c r="G6" s="6">
        <v>9</v>
      </c>
      <c r="H6" s="6" t="s">
        <v>2</v>
      </c>
      <c r="I6" s="7">
        <v>8</v>
      </c>
      <c r="J6" s="6">
        <v>9</v>
      </c>
      <c r="K6" s="6" t="s">
        <v>2</v>
      </c>
      <c r="L6" s="7">
        <v>7</v>
      </c>
      <c r="M6" s="6">
        <v>7</v>
      </c>
      <c r="N6" s="6" t="s">
        <v>2</v>
      </c>
      <c r="O6" s="7">
        <v>3</v>
      </c>
      <c r="P6" s="66"/>
      <c r="Q6" s="67"/>
      <c r="R6" s="67"/>
      <c r="S6" s="67"/>
      <c r="T6" s="68"/>
      <c r="U6" s="59"/>
      <c r="V6" s="61"/>
      <c r="W6" s="5" t="s">
        <v>10</v>
      </c>
      <c r="X6" s="60">
        <f>36-X5</f>
        <v>11</v>
      </c>
      <c r="Y6" s="61"/>
      <c r="Z6" s="60"/>
      <c r="AA6" s="61"/>
      <c r="AB6" s="2"/>
    </row>
    <row r="7" spans="2:28" ht="18" customHeight="1">
      <c r="B7" s="69">
        <v>2</v>
      </c>
      <c r="C7" s="70" t="s">
        <v>21</v>
      </c>
      <c r="D7" s="71" t="str">
        <f>IF(D8=""," ",IF(D8&gt;F8,"○",IF(D8&lt;F8,"×","△")))</f>
        <v>×</v>
      </c>
      <c r="E7" s="63"/>
      <c r="F7" s="65"/>
      <c r="G7" s="57" t="s">
        <v>8</v>
      </c>
      <c r="H7" s="45"/>
      <c r="I7" s="58"/>
      <c r="J7" s="62" t="str">
        <f>IF(J8=""," ",IF(J8&gt;L8,"○",IF(J8&lt;L8,"×","△")))</f>
        <v>×</v>
      </c>
      <c r="K7" s="63"/>
      <c r="L7" s="64"/>
      <c r="M7" s="62" t="str">
        <f>IF(M8=""," ",IF(M8&gt;O8,"○",IF(M8&lt;O8,"×","△")))</f>
        <v>○</v>
      </c>
      <c r="N7" s="63"/>
      <c r="O7" s="64"/>
      <c r="P7" s="72">
        <f>IF(D8&gt;F8,1,0)+IF(J8&gt;L8,1,0)+IF(M8&gt;O8,1,0)</f>
        <v>1</v>
      </c>
      <c r="Q7" s="72" t="s">
        <v>2</v>
      </c>
      <c r="R7" s="72">
        <f>IF(D8+F8&gt;0,IF(D8=F8,1,0),0)+IF(J8+L8&gt;0,IF(J8=L8,1,0),0)+IF(M8+O8&gt;0,IF(M8=O8,1,0),0)</f>
        <v>0</v>
      </c>
      <c r="S7" s="72" t="s">
        <v>2</v>
      </c>
      <c r="T7" s="73">
        <f>IF(D8&lt;F8,1,0)+IF(J8&lt;L8,1,0)+IF(M8&lt;O8,1,0)</f>
        <v>2</v>
      </c>
      <c r="U7" s="57">
        <f>P7*2+R7*1</f>
        <v>2</v>
      </c>
      <c r="V7" s="58"/>
      <c r="W7" s="1" t="s">
        <v>9</v>
      </c>
      <c r="X7" s="45">
        <f>D8+J8+M8</f>
        <v>19</v>
      </c>
      <c r="Y7" s="46"/>
      <c r="Z7" s="45">
        <v>3</v>
      </c>
      <c r="AA7" s="58"/>
      <c r="AB7" s="2"/>
    </row>
    <row r="8" spans="2:28" ht="18" customHeight="1">
      <c r="B8" s="56"/>
      <c r="C8" s="44"/>
      <c r="D8" s="8">
        <f>I6</f>
        <v>8</v>
      </c>
      <c r="E8" s="8" t="s">
        <v>2</v>
      </c>
      <c r="F8" s="9">
        <f>G6</f>
        <v>9</v>
      </c>
      <c r="G8" s="59"/>
      <c r="H8" s="60"/>
      <c r="I8" s="61"/>
      <c r="J8" s="6">
        <v>4</v>
      </c>
      <c r="K8" s="6" t="s">
        <v>2</v>
      </c>
      <c r="L8" s="7">
        <v>9</v>
      </c>
      <c r="M8" s="6">
        <v>7</v>
      </c>
      <c r="N8" s="6" t="s">
        <v>2</v>
      </c>
      <c r="O8" s="7">
        <v>4</v>
      </c>
      <c r="P8" s="67"/>
      <c r="Q8" s="67"/>
      <c r="R8" s="67"/>
      <c r="S8" s="67"/>
      <c r="T8" s="68"/>
      <c r="U8" s="59"/>
      <c r="V8" s="61"/>
      <c r="W8" s="5" t="s">
        <v>10</v>
      </c>
      <c r="X8" s="60">
        <f>36-X7</f>
        <v>17</v>
      </c>
      <c r="Y8" s="61"/>
      <c r="Z8" s="60"/>
      <c r="AA8" s="61"/>
      <c r="AB8" s="2"/>
    </row>
    <row r="9" spans="2:28" ht="18" customHeight="1">
      <c r="B9" s="69">
        <v>3</v>
      </c>
      <c r="C9" s="74" t="s">
        <v>23</v>
      </c>
      <c r="D9" s="76" t="str">
        <f>IF(D10=""," ",IF(D10&gt;F10,"○",IF(D10&lt;F10,"×","△")))</f>
        <v>×</v>
      </c>
      <c r="E9" s="77"/>
      <c r="F9" s="78"/>
      <c r="G9" s="79" t="str">
        <f>IF(G10=""," ",IF(G10&gt;I10,"○",IF(G10&lt;I10,"×","△")))</f>
        <v>○</v>
      </c>
      <c r="H9" s="77"/>
      <c r="I9" s="80"/>
      <c r="J9" s="81" t="s">
        <v>8</v>
      </c>
      <c r="K9" s="82"/>
      <c r="L9" s="83"/>
      <c r="M9" s="79" t="str">
        <f>IF(M10=""," ",IF(M10&gt;O10,"○",IF(M10&lt;O10,"×","△")))</f>
        <v>○</v>
      </c>
      <c r="N9" s="77"/>
      <c r="O9" s="80"/>
      <c r="P9" s="87">
        <f>IF(D10&gt;F10,1,0)+IF(G10&gt;I10,1,0)+IF(M10&gt;O10,1,0)</f>
        <v>2</v>
      </c>
      <c r="Q9" s="89" t="s">
        <v>2</v>
      </c>
      <c r="R9" s="89">
        <f>IF(D10+F10&gt;0,IF(D10=F10,1,0),0)+IF(G10+I10&gt;0,IF(G10=I10,1,0),0)+IF(M10+O10&gt;0,IF(M10=O10,1,0),0)</f>
        <v>0</v>
      </c>
      <c r="S9" s="89" t="s">
        <v>2</v>
      </c>
      <c r="T9" s="91">
        <f>IF(D10&lt;F10,1,0)+IF(G10&lt;I10,1,0)+IF(M10&lt;O10,1,0)</f>
        <v>1</v>
      </c>
      <c r="U9" s="81">
        <f>P9*2+R9*1</f>
        <v>4</v>
      </c>
      <c r="V9" s="83"/>
      <c r="W9" s="14" t="s">
        <v>9</v>
      </c>
      <c r="X9" s="82">
        <f>D10+G10+M10</f>
        <v>25</v>
      </c>
      <c r="Y9" s="93"/>
      <c r="Z9" s="82">
        <v>2</v>
      </c>
      <c r="AA9" s="83"/>
      <c r="AB9" s="2"/>
    </row>
    <row r="10" spans="2:28" ht="18" customHeight="1">
      <c r="B10" s="56"/>
      <c r="C10" s="75"/>
      <c r="D10" s="15">
        <f>L6</f>
        <v>7</v>
      </c>
      <c r="E10" s="15" t="s">
        <v>2</v>
      </c>
      <c r="F10" s="16">
        <f>J6</f>
        <v>9</v>
      </c>
      <c r="G10" s="17">
        <f>L8</f>
        <v>9</v>
      </c>
      <c r="H10" s="17" t="s">
        <v>2</v>
      </c>
      <c r="I10" s="18">
        <f>J8</f>
        <v>4</v>
      </c>
      <c r="J10" s="84"/>
      <c r="K10" s="85"/>
      <c r="L10" s="86"/>
      <c r="M10" s="19">
        <v>9</v>
      </c>
      <c r="N10" s="15" t="s">
        <v>2</v>
      </c>
      <c r="O10" s="20">
        <v>7</v>
      </c>
      <c r="P10" s="88"/>
      <c r="Q10" s="90"/>
      <c r="R10" s="90"/>
      <c r="S10" s="90"/>
      <c r="T10" s="92"/>
      <c r="U10" s="84"/>
      <c r="V10" s="86"/>
      <c r="W10" s="19" t="s">
        <v>10</v>
      </c>
      <c r="X10" s="60">
        <f>36-X9</f>
        <v>11</v>
      </c>
      <c r="Y10" s="61"/>
      <c r="Z10" s="85"/>
      <c r="AA10" s="86"/>
      <c r="AB10" s="2"/>
    </row>
    <row r="11" spans="2:28" ht="18" customHeight="1">
      <c r="B11" s="69">
        <v>4</v>
      </c>
      <c r="C11" s="70" t="s">
        <v>24</v>
      </c>
      <c r="D11" s="71" t="str">
        <f>IF(D12=""," ",IF(D12&gt;F12,"○",IF(D12&lt;F12,"×","△")))</f>
        <v>×</v>
      </c>
      <c r="E11" s="63"/>
      <c r="F11" s="64"/>
      <c r="G11" s="62" t="str">
        <f>IF(G12=""," ",IF(G12&gt;I12,"○",IF(G12&lt;I12,"×","△")))</f>
        <v>×</v>
      </c>
      <c r="H11" s="63"/>
      <c r="I11" s="64"/>
      <c r="J11" s="62" t="str">
        <f>IF(J12=""," ",IF(J12&gt;L12,"○",IF(J12&lt;L12,"×","△")))</f>
        <v>×</v>
      </c>
      <c r="K11" s="63"/>
      <c r="L11" s="65"/>
      <c r="M11" s="57" t="s">
        <v>8</v>
      </c>
      <c r="N11" s="45"/>
      <c r="O11" s="46"/>
      <c r="P11" s="95">
        <f>IF(D12&gt;F12,1,0)+IF(G12&gt;I12,1,0)+IF(J12&gt;L12,1,0)</f>
        <v>0</v>
      </c>
      <c r="Q11" s="72" t="s">
        <v>2</v>
      </c>
      <c r="R11" s="72">
        <f>IF(D12+F12&gt;0,IF(D12=F12,1,0),0)+IF(G12+I12&gt;0,IF(G12=I12,1,0),0)+IF(J12+L12&gt;0,IF(J12=L12,1,0),0)</f>
        <v>0</v>
      </c>
      <c r="S11" s="72" t="s">
        <v>2</v>
      </c>
      <c r="T11" s="73">
        <f>IF(D12&lt;F12,1,0)+IF(G12&lt;I12,1,0)+IF(J12&lt;L12,1,0)</f>
        <v>3</v>
      </c>
      <c r="U11" s="57">
        <f>P11*2+R11*1</f>
        <v>0</v>
      </c>
      <c r="V11" s="58"/>
      <c r="W11" s="1" t="s">
        <v>9</v>
      </c>
      <c r="X11" s="45">
        <f>D12+G12+J12</f>
        <v>14</v>
      </c>
      <c r="Y11" s="46"/>
      <c r="Z11" s="45">
        <v>4</v>
      </c>
      <c r="AA11" s="58"/>
      <c r="AB11" s="2"/>
    </row>
    <row r="12" spans="2:28" ht="18" customHeight="1">
      <c r="B12" s="56"/>
      <c r="C12" s="44"/>
      <c r="D12" s="6">
        <f>O6</f>
        <v>3</v>
      </c>
      <c r="E12" s="6" t="s">
        <v>2</v>
      </c>
      <c r="F12" s="7">
        <f>M6</f>
        <v>7</v>
      </c>
      <c r="G12" s="6">
        <f>O8</f>
        <v>4</v>
      </c>
      <c r="H12" s="6" t="s">
        <v>2</v>
      </c>
      <c r="I12" s="7">
        <f>M8</f>
        <v>7</v>
      </c>
      <c r="J12" s="6">
        <f>O10</f>
        <v>7</v>
      </c>
      <c r="K12" s="6" t="s">
        <v>2</v>
      </c>
      <c r="L12" s="7">
        <f>M10</f>
        <v>9</v>
      </c>
      <c r="M12" s="59"/>
      <c r="N12" s="60"/>
      <c r="O12" s="94"/>
      <c r="P12" s="66"/>
      <c r="Q12" s="67"/>
      <c r="R12" s="67"/>
      <c r="S12" s="67"/>
      <c r="T12" s="68"/>
      <c r="U12" s="66"/>
      <c r="V12" s="96"/>
      <c r="W12" s="5" t="s">
        <v>10</v>
      </c>
      <c r="X12" s="60">
        <f>36-X11</f>
        <v>22</v>
      </c>
      <c r="Y12" s="61"/>
      <c r="Z12" s="67"/>
      <c r="AA12" s="96"/>
      <c r="AB12" s="2"/>
    </row>
    <row r="13" spans="2:28" ht="18" customHeight="1">
      <c r="B13" s="1"/>
      <c r="C13" s="2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</row>
    <row r="14" spans="2:28" ht="18" customHeight="1">
      <c r="B14" s="1"/>
      <c r="C14" s="2"/>
      <c r="D14" s="8"/>
      <c r="E14" s="8"/>
      <c r="F14" s="8"/>
      <c r="G14" s="8"/>
      <c r="H14" s="8"/>
      <c r="I14" s="8"/>
      <c r="J14" s="8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</row>
    <row r="15" spans="2:28" ht="18" customHeight="1">
      <c r="B15" s="52" t="s">
        <v>12</v>
      </c>
      <c r="C15" s="53"/>
      <c r="D15" s="47">
        <f>+B16</f>
        <v>5</v>
      </c>
      <c r="E15" s="48"/>
      <c r="F15" s="49"/>
      <c r="G15" s="47">
        <f>+B18</f>
        <v>6</v>
      </c>
      <c r="H15" s="48"/>
      <c r="I15" s="49"/>
      <c r="J15" s="47">
        <f>+B20</f>
        <v>7</v>
      </c>
      <c r="K15" s="48"/>
      <c r="L15" s="49"/>
      <c r="M15" s="47">
        <f>+B22</f>
        <v>8</v>
      </c>
      <c r="N15" s="48"/>
      <c r="O15" s="49"/>
      <c r="P15" s="3" t="s">
        <v>1</v>
      </c>
      <c r="Q15" s="3" t="s">
        <v>2</v>
      </c>
      <c r="R15" s="3" t="s">
        <v>3</v>
      </c>
      <c r="S15" s="3" t="s">
        <v>2</v>
      </c>
      <c r="T15" s="4" t="s">
        <v>4</v>
      </c>
      <c r="U15" s="54" t="s">
        <v>5</v>
      </c>
      <c r="V15" s="49"/>
      <c r="W15" s="47" t="s">
        <v>6</v>
      </c>
      <c r="X15" s="48"/>
      <c r="Y15" s="49"/>
      <c r="Z15" s="47" t="s">
        <v>7</v>
      </c>
      <c r="AA15" s="49"/>
      <c r="AB15" s="2"/>
    </row>
    <row r="16" spans="2:28" ht="18" customHeight="1">
      <c r="B16" s="55">
        <v>5</v>
      </c>
      <c r="C16" s="43" t="s">
        <v>25</v>
      </c>
      <c r="D16" s="57" t="s">
        <v>8</v>
      </c>
      <c r="E16" s="45"/>
      <c r="F16" s="58"/>
      <c r="G16" s="62" t="str">
        <f>IF(G17=""," ",IF(G17&gt;I17,"○",IF(G17&lt;I17,"×","△")))</f>
        <v>○</v>
      </c>
      <c r="H16" s="63"/>
      <c r="I16" s="64"/>
      <c r="J16" s="62" t="str">
        <f>IF(J17=""," ",IF(J17&gt;L17,"○",IF(J17&lt;L17,"×","△")))</f>
        <v>○</v>
      </c>
      <c r="K16" s="63"/>
      <c r="L16" s="64"/>
      <c r="M16" s="62" t="str">
        <f>IF(M17=""," ",IF(M17&gt;O17,"○",IF(M17&lt;O17,"×","△")))</f>
        <v>○</v>
      </c>
      <c r="N16" s="63"/>
      <c r="O16" s="65"/>
      <c r="P16" s="57">
        <f>IF(G17&gt;I17,1,0)+IF(J17&gt;L17,1,0)+IF(M17&gt;O17,1,0)</f>
        <v>3</v>
      </c>
      <c r="Q16" s="45" t="s">
        <v>2</v>
      </c>
      <c r="R16" s="45">
        <f>IF(G17+I17&gt;0,IF(G17=I17,1,0),0)+IF(J17+L17&gt;0,IF(J17=L17,1,0),0)+IF(M17+O17&gt;0,IF(M17=O17,1,0),0)</f>
        <v>0</v>
      </c>
      <c r="S16" s="45" t="s">
        <v>2</v>
      </c>
      <c r="T16" s="46">
        <f>IF(G17&lt;I17,1,0)+IF(J17&lt;L17,1,0)+IF(M17&lt;O17,1,0)</f>
        <v>0</v>
      </c>
      <c r="U16" s="57">
        <f>P16*2+R16*1</f>
        <v>6</v>
      </c>
      <c r="V16" s="58"/>
      <c r="W16" s="1" t="s">
        <v>9</v>
      </c>
      <c r="X16" s="45">
        <f>G17+J17+M17</f>
        <v>31</v>
      </c>
      <c r="Y16" s="46"/>
      <c r="Z16" s="45">
        <v>1</v>
      </c>
      <c r="AA16" s="58"/>
      <c r="AB16" s="2"/>
    </row>
    <row r="17" spans="2:28" ht="18" customHeight="1">
      <c r="B17" s="56"/>
      <c r="C17" s="44"/>
      <c r="D17" s="59"/>
      <c r="E17" s="60"/>
      <c r="F17" s="61"/>
      <c r="G17" s="6">
        <v>11</v>
      </c>
      <c r="H17" s="6" t="s">
        <v>2</v>
      </c>
      <c r="I17" s="7">
        <v>2</v>
      </c>
      <c r="J17" s="6">
        <v>10</v>
      </c>
      <c r="K17" s="6" t="s">
        <v>2</v>
      </c>
      <c r="L17" s="7">
        <v>9</v>
      </c>
      <c r="M17" s="6">
        <v>10</v>
      </c>
      <c r="N17" s="6" t="s">
        <v>2</v>
      </c>
      <c r="O17" s="7">
        <v>2</v>
      </c>
      <c r="P17" s="66"/>
      <c r="Q17" s="67"/>
      <c r="R17" s="67"/>
      <c r="S17" s="67"/>
      <c r="T17" s="68"/>
      <c r="U17" s="59"/>
      <c r="V17" s="61"/>
      <c r="W17" s="5" t="s">
        <v>10</v>
      </c>
      <c r="X17" s="60">
        <f>36-X16</f>
        <v>5</v>
      </c>
      <c r="Y17" s="61"/>
      <c r="Z17" s="60"/>
      <c r="AA17" s="61"/>
      <c r="AB17" s="2"/>
    </row>
    <row r="18" spans="2:28" ht="18" customHeight="1">
      <c r="B18" s="69">
        <v>6</v>
      </c>
      <c r="C18" s="70" t="s">
        <v>20</v>
      </c>
      <c r="D18" s="71" t="str">
        <f>IF(D19=""," ",IF(D19&gt;F19,"○",IF(D19&lt;F19,"×","△")))</f>
        <v>×</v>
      </c>
      <c r="E18" s="63"/>
      <c r="F18" s="65"/>
      <c r="G18" s="57" t="s">
        <v>8</v>
      </c>
      <c r="H18" s="45"/>
      <c r="I18" s="58"/>
      <c r="J18" s="62" t="str">
        <f>IF(J19=""," ",IF(J19&gt;L19,"○",IF(J19&lt;L19,"×","△")))</f>
        <v>×</v>
      </c>
      <c r="K18" s="63"/>
      <c r="L18" s="64"/>
      <c r="M18" s="62" t="str">
        <f>IF(M19=""," ",IF(M19&gt;O19,"○",IF(M19&lt;O19,"×","△")))</f>
        <v>×</v>
      </c>
      <c r="N18" s="63"/>
      <c r="O18" s="64"/>
      <c r="P18" s="72">
        <f>IF(D19&gt;F19,1,0)+IF(J19&gt;L19,1,0)+IF(M19&gt;O19,1,0)</f>
        <v>0</v>
      </c>
      <c r="Q18" s="72" t="s">
        <v>2</v>
      </c>
      <c r="R18" s="72">
        <f>IF(D19+F19&gt;0,IF(D19=F19,1,0),0)+IF(J19+L19&gt;0,IF(J19=L19,1,0),0)+IF(M19+O19&gt;0,IF(M19=O19,1,0),0)</f>
        <v>0</v>
      </c>
      <c r="S18" s="72" t="s">
        <v>2</v>
      </c>
      <c r="T18" s="73">
        <f>IF(D19&lt;F19,1,0)+IF(J19&lt;L19,1,0)+IF(M19&lt;O19,1,0)</f>
        <v>3</v>
      </c>
      <c r="U18" s="57">
        <f>P18*2+R18*1</f>
        <v>0</v>
      </c>
      <c r="V18" s="58"/>
      <c r="W18" s="1" t="s">
        <v>9</v>
      </c>
      <c r="X18" s="45">
        <f>D19+J19+M19</f>
        <v>10</v>
      </c>
      <c r="Y18" s="46"/>
      <c r="Z18" s="45">
        <v>4</v>
      </c>
      <c r="AA18" s="58"/>
      <c r="AB18" s="2"/>
    </row>
    <row r="19" spans="2:28" ht="18" customHeight="1">
      <c r="B19" s="56"/>
      <c r="C19" s="44"/>
      <c r="D19" s="8">
        <f>I17</f>
        <v>2</v>
      </c>
      <c r="E19" s="8" t="s">
        <v>2</v>
      </c>
      <c r="F19" s="9">
        <f>G17</f>
        <v>11</v>
      </c>
      <c r="G19" s="59"/>
      <c r="H19" s="60"/>
      <c r="I19" s="61"/>
      <c r="J19" s="6">
        <v>6</v>
      </c>
      <c r="K19" s="6" t="s">
        <v>2</v>
      </c>
      <c r="L19" s="7">
        <v>9</v>
      </c>
      <c r="M19" s="6">
        <v>2</v>
      </c>
      <c r="N19" s="6" t="s">
        <v>2</v>
      </c>
      <c r="O19" s="7">
        <v>11</v>
      </c>
      <c r="P19" s="67"/>
      <c r="Q19" s="67"/>
      <c r="R19" s="67"/>
      <c r="S19" s="67"/>
      <c r="T19" s="68"/>
      <c r="U19" s="59"/>
      <c r="V19" s="61"/>
      <c r="W19" s="5" t="s">
        <v>10</v>
      </c>
      <c r="X19" s="60">
        <f>36-X18</f>
        <v>26</v>
      </c>
      <c r="Y19" s="61"/>
      <c r="Z19" s="60"/>
      <c r="AA19" s="61"/>
      <c r="AB19" s="2"/>
    </row>
    <row r="20" spans="2:28" ht="18" customHeight="1">
      <c r="B20" s="69">
        <v>7</v>
      </c>
      <c r="C20" s="74" t="s">
        <v>26</v>
      </c>
      <c r="D20" s="76" t="str">
        <f>IF(D21=""," ",IF(D21&gt;F21,"○",IF(D21&lt;F21,"×","△")))</f>
        <v>×</v>
      </c>
      <c r="E20" s="77"/>
      <c r="F20" s="78"/>
      <c r="G20" s="79" t="str">
        <f>IF(G21=""," ",IF(G21&gt;I21,"○",IF(G21&lt;I21,"×","△")))</f>
        <v>○</v>
      </c>
      <c r="H20" s="77"/>
      <c r="I20" s="80"/>
      <c r="J20" s="81" t="s">
        <v>8</v>
      </c>
      <c r="K20" s="82"/>
      <c r="L20" s="83"/>
      <c r="M20" s="79" t="str">
        <f>IF(M21=""," ",IF(M21&gt;O21,"○",IF(M21&lt;O21,"×","△")))</f>
        <v>×</v>
      </c>
      <c r="N20" s="77"/>
      <c r="O20" s="80"/>
      <c r="P20" s="87">
        <f>IF(D21&gt;F21,1,0)+IF(G21&gt;I21,1,0)+IF(M21&gt;O21,1,0)</f>
        <v>1</v>
      </c>
      <c r="Q20" s="89" t="s">
        <v>2</v>
      </c>
      <c r="R20" s="89">
        <f>IF(D21+F21&gt;0,IF(D21=F21,1,0),0)+IF(G21+I21&gt;0,IF(G21=I21,1,0),0)+IF(M21+O21&gt;0,IF(M21=O21,1,0),0)</f>
        <v>0</v>
      </c>
      <c r="S20" s="89" t="s">
        <v>2</v>
      </c>
      <c r="T20" s="91">
        <f>IF(D21&lt;F21,1,0)+IF(G21&lt;I21,1,0)+IF(M21&lt;O21,1,0)</f>
        <v>2</v>
      </c>
      <c r="U20" s="81">
        <f>P20*2+R20*1</f>
        <v>2</v>
      </c>
      <c r="V20" s="83"/>
      <c r="W20" s="14" t="s">
        <v>9</v>
      </c>
      <c r="X20" s="82">
        <f>D21+G21+M21</f>
        <v>23</v>
      </c>
      <c r="Y20" s="93"/>
      <c r="Z20" s="82">
        <v>3</v>
      </c>
      <c r="AA20" s="83"/>
      <c r="AB20" s="2"/>
    </row>
    <row r="21" spans="2:28" ht="18" customHeight="1">
      <c r="B21" s="56"/>
      <c r="C21" s="75"/>
      <c r="D21" s="15">
        <f>L17</f>
        <v>9</v>
      </c>
      <c r="E21" s="15" t="s">
        <v>2</v>
      </c>
      <c r="F21" s="16">
        <f>J17</f>
        <v>10</v>
      </c>
      <c r="G21" s="17">
        <f>L19</f>
        <v>9</v>
      </c>
      <c r="H21" s="17" t="s">
        <v>2</v>
      </c>
      <c r="I21" s="18">
        <f>J19</f>
        <v>6</v>
      </c>
      <c r="J21" s="84"/>
      <c r="K21" s="85"/>
      <c r="L21" s="86"/>
      <c r="M21" s="19">
        <v>5</v>
      </c>
      <c r="N21" s="15" t="s">
        <v>2</v>
      </c>
      <c r="O21" s="20">
        <v>10</v>
      </c>
      <c r="P21" s="88"/>
      <c r="Q21" s="90"/>
      <c r="R21" s="90"/>
      <c r="S21" s="90"/>
      <c r="T21" s="92"/>
      <c r="U21" s="84"/>
      <c r="V21" s="86"/>
      <c r="W21" s="19" t="s">
        <v>10</v>
      </c>
      <c r="X21" s="60">
        <f>36-X20</f>
        <v>13</v>
      </c>
      <c r="Y21" s="61"/>
      <c r="Z21" s="85"/>
      <c r="AA21" s="86"/>
      <c r="AB21" s="2"/>
    </row>
    <row r="22" spans="2:28" ht="18" customHeight="1">
      <c r="B22" s="69">
        <v>8</v>
      </c>
      <c r="C22" s="70" t="s">
        <v>27</v>
      </c>
      <c r="D22" s="71" t="str">
        <f>IF(D23=""," ",IF(D23&gt;F23,"○",IF(D23&lt;F23,"×","△")))</f>
        <v>×</v>
      </c>
      <c r="E22" s="63"/>
      <c r="F22" s="64"/>
      <c r="G22" s="62" t="str">
        <f>IF(G23=""," ",IF(G23&gt;I23,"○",IF(G23&lt;I23,"×","△")))</f>
        <v>○</v>
      </c>
      <c r="H22" s="63"/>
      <c r="I22" s="64"/>
      <c r="J22" s="62" t="str">
        <f>IF(J23=""," ",IF(J23&gt;L23,"○",IF(J23&lt;L23,"×","△")))</f>
        <v>○</v>
      </c>
      <c r="K22" s="63"/>
      <c r="L22" s="65"/>
      <c r="M22" s="57" t="s">
        <v>8</v>
      </c>
      <c r="N22" s="45"/>
      <c r="O22" s="46"/>
      <c r="P22" s="95">
        <f>IF(D23&gt;F23,1,0)+IF(G23&gt;I23,1,0)+IF(J23&gt;L23,1,0)</f>
        <v>2</v>
      </c>
      <c r="Q22" s="72" t="s">
        <v>2</v>
      </c>
      <c r="R22" s="72">
        <f>IF(D23+F23&gt;0,IF(D23=F23,1,0),0)+IF(G23+I23&gt;0,IF(G23=I23,1,0),0)+IF(J23+L23&gt;0,IF(J23=L23,1,0),0)</f>
        <v>0</v>
      </c>
      <c r="S22" s="72" t="s">
        <v>2</v>
      </c>
      <c r="T22" s="73">
        <f>IF(D23&lt;F23,1,0)+IF(G23&lt;I23,1,0)+IF(J23&lt;L23,1,0)</f>
        <v>1</v>
      </c>
      <c r="U22" s="57">
        <f>P22*2+R22*1</f>
        <v>4</v>
      </c>
      <c r="V22" s="58"/>
      <c r="W22" s="1" t="s">
        <v>9</v>
      </c>
      <c r="X22" s="45">
        <f>D23+G23+J23</f>
        <v>23</v>
      </c>
      <c r="Y22" s="46"/>
      <c r="Z22" s="45">
        <v>2</v>
      </c>
      <c r="AA22" s="58"/>
      <c r="AB22" s="2"/>
    </row>
    <row r="23" spans="2:28" ht="18" customHeight="1">
      <c r="B23" s="56"/>
      <c r="C23" s="44"/>
      <c r="D23" s="6">
        <f>O17</f>
        <v>2</v>
      </c>
      <c r="E23" s="6" t="s">
        <v>2</v>
      </c>
      <c r="F23" s="7">
        <f>M17</f>
        <v>10</v>
      </c>
      <c r="G23" s="6">
        <f>O19</f>
        <v>11</v>
      </c>
      <c r="H23" s="6" t="s">
        <v>2</v>
      </c>
      <c r="I23" s="7">
        <f>M19</f>
        <v>2</v>
      </c>
      <c r="J23" s="6">
        <f>O21</f>
        <v>10</v>
      </c>
      <c r="K23" s="6" t="s">
        <v>2</v>
      </c>
      <c r="L23" s="7">
        <f>M21</f>
        <v>5</v>
      </c>
      <c r="M23" s="59"/>
      <c r="N23" s="60"/>
      <c r="O23" s="94"/>
      <c r="P23" s="66"/>
      <c r="Q23" s="67"/>
      <c r="R23" s="67"/>
      <c r="S23" s="67"/>
      <c r="T23" s="68"/>
      <c r="U23" s="66"/>
      <c r="V23" s="96"/>
      <c r="W23" s="5" t="s">
        <v>10</v>
      </c>
      <c r="X23" s="60">
        <f>36-X22</f>
        <v>13</v>
      </c>
      <c r="Y23" s="61"/>
      <c r="Z23" s="67"/>
      <c r="AA23" s="96"/>
      <c r="AB23" s="2"/>
    </row>
    <row r="24" spans="2:28" ht="18" customHeight="1">
      <c r="B24" s="1"/>
      <c r="C24" s="2"/>
      <c r="D24" s="8"/>
      <c r="E24" s="8"/>
      <c r="F24" s="8"/>
      <c r="G24" s="8"/>
      <c r="H24" s="8"/>
      <c r="I24" s="8"/>
      <c r="J24" s="8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</row>
    <row r="25" spans="2:28" ht="18" customHeight="1">
      <c r="B25" s="1"/>
      <c r="C25" s="2"/>
      <c r="D25" s="8"/>
      <c r="E25" s="8"/>
      <c r="F25" s="8"/>
      <c r="G25" s="8"/>
      <c r="H25" s="8"/>
      <c r="I25" s="8"/>
      <c r="J25" s="8"/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</row>
    <row r="26" spans="2:28" ht="18" customHeight="1">
      <c r="B26" s="52" t="s">
        <v>13</v>
      </c>
      <c r="C26" s="53"/>
      <c r="D26" s="47">
        <f>+B27</f>
        <v>9</v>
      </c>
      <c r="E26" s="48"/>
      <c r="F26" s="49"/>
      <c r="G26" s="47">
        <f>+B29</f>
        <v>10</v>
      </c>
      <c r="H26" s="48"/>
      <c r="I26" s="49"/>
      <c r="J26" s="47">
        <f>+B31</f>
        <v>11</v>
      </c>
      <c r="K26" s="48"/>
      <c r="L26" s="49"/>
      <c r="M26" s="47">
        <f>+B33</f>
        <v>12</v>
      </c>
      <c r="N26" s="48"/>
      <c r="O26" s="49"/>
      <c r="P26" s="3" t="s">
        <v>1</v>
      </c>
      <c r="Q26" s="3" t="s">
        <v>2</v>
      </c>
      <c r="R26" s="3" t="s">
        <v>3</v>
      </c>
      <c r="S26" s="3" t="s">
        <v>2</v>
      </c>
      <c r="T26" s="4" t="s">
        <v>4</v>
      </c>
      <c r="U26" s="54" t="s">
        <v>5</v>
      </c>
      <c r="V26" s="49"/>
      <c r="W26" s="47" t="s">
        <v>6</v>
      </c>
      <c r="X26" s="48"/>
      <c r="Y26" s="49"/>
      <c r="Z26" s="47" t="s">
        <v>7</v>
      </c>
      <c r="AA26" s="49"/>
      <c r="AB26" s="2"/>
    </row>
    <row r="27" spans="2:28" ht="18" customHeight="1">
      <c r="B27" s="55">
        <v>9</v>
      </c>
      <c r="C27" s="43" t="s">
        <v>28</v>
      </c>
      <c r="D27" s="57" t="s">
        <v>8</v>
      </c>
      <c r="E27" s="45"/>
      <c r="F27" s="58"/>
      <c r="G27" s="62" t="str">
        <f>IF(G28=""," ",IF(G28&gt;I28,"○",IF(G28&lt;I28,"×","△")))</f>
        <v>×</v>
      </c>
      <c r="H27" s="63"/>
      <c r="I27" s="64"/>
      <c r="J27" s="62" t="str">
        <f>IF(J28=""," ",IF(J28&gt;L28,"○",IF(J28&lt;L28,"×","△")))</f>
        <v>×</v>
      </c>
      <c r="K27" s="63"/>
      <c r="L27" s="64"/>
      <c r="M27" s="62" t="str">
        <f>IF(M28=""," ",IF(M28&gt;O28,"○",IF(M28&lt;O28,"×","△")))</f>
        <v>○</v>
      </c>
      <c r="N27" s="63"/>
      <c r="O27" s="65"/>
      <c r="P27" s="57">
        <f>IF(G28&gt;I28,1,0)+IF(J28&gt;L28,1,0)+IF(M28&gt;O28,1,0)</f>
        <v>1</v>
      </c>
      <c r="Q27" s="45" t="s">
        <v>2</v>
      </c>
      <c r="R27" s="45">
        <f>IF(G28+I28&gt;0,IF(G28=I28,1,0),0)+IF(J28+L28&gt;0,IF(J28=L28,1,0),0)+IF(M28+O28&gt;0,IF(M28=O28,1,0),0)</f>
        <v>0</v>
      </c>
      <c r="S27" s="45" t="s">
        <v>2</v>
      </c>
      <c r="T27" s="46">
        <f>IF(G28&lt;I28,1,0)+IF(J28&lt;L28,1,0)+IF(M28&lt;O28,1,0)</f>
        <v>2</v>
      </c>
      <c r="U27" s="57">
        <f>P27*2+R27*1</f>
        <v>2</v>
      </c>
      <c r="V27" s="58"/>
      <c r="W27" s="1" t="s">
        <v>9</v>
      </c>
      <c r="X27" s="45">
        <f>G28+J28+M28</f>
        <v>21</v>
      </c>
      <c r="Y27" s="46"/>
      <c r="Z27" s="45">
        <v>4</v>
      </c>
      <c r="AA27" s="58"/>
      <c r="AB27" s="2"/>
    </row>
    <row r="28" spans="2:28" ht="18" customHeight="1">
      <c r="B28" s="56"/>
      <c r="C28" s="44"/>
      <c r="D28" s="59"/>
      <c r="E28" s="60"/>
      <c r="F28" s="61"/>
      <c r="G28" s="6">
        <v>8</v>
      </c>
      <c r="H28" s="6" t="s">
        <v>2</v>
      </c>
      <c r="I28" s="7">
        <v>10</v>
      </c>
      <c r="J28" s="6">
        <v>4</v>
      </c>
      <c r="K28" s="6" t="s">
        <v>2</v>
      </c>
      <c r="L28" s="7">
        <v>8</v>
      </c>
      <c r="M28" s="6">
        <v>9</v>
      </c>
      <c r="N28" s="6" t="s">
        <v>2</v>
      </c>
      <c r="O28" s="7">
        <v>7</v>
      </c>
      <c r="P28" s="66"/>
      <c r="Q28" s="67"/>
      <c r="R28" s="67"/>
      <c r="S28" s="67"/>
      <c r="T28" s="68"/>
      <c r="U28" s="59"/>
      <c r="V28" s="61"/>
      <c r="W28" s="5" t="s">
        <v>10</v>
      </c>
      <c r="X28" s="60">
        <f>36-X27</f>
        <v>15</v>
      </c>
      <c r="Y28" s="61"/>
      <c r="Z28" s="60"/>
      <c r="AA28" s="61"/>
      <c r="AB28" s="2"/>
    </row>
    <row r="29" spans="2:28" ht="18" customHeight="1">
      <c r="B29" s="69">
        <v>10</v>
      </c>
      <c r="C29" s="70" t="s">
        <v>29</v>
      </c>
      <c r="D29" s="71" t="str">
        <f>IF(D30=""," ",IF(D30&gt;F30,"○",IF(D30&lt;F30,"×","△")))</f>
        <v>○</v>
      </c>
      <c r="E29" s="63"/>
      <c r="F29" s="65"/>
      <c r="G29" s="57" t="s">
        <v>8</v>
      </c>
      <c r="H29" s="45"/>
      <c r="I29" s="58"/>
      <c r="J29" s="62" t="str">
        <f>IF(J30=""," ",IF(J30&gt;L30,"○",IF(J30&lt;L30,"×","△")))</f>
        <v>○</v>
      </c>
      <c r="K29" s="63"/>
      <c r="L29" s="64"/>
      <c r="M29" s="62" t="str">
        <f>IF(M30=""," ",IF(M30&gt;O30,"○",IF(M30&lt;O30,"×","△")))</f>
        <v>×</v>
      </c>
      <c r="N29" s="63"/>
      <c r="O29" s="64"/>
      <c r="P29" s="72">
        <f>IF(D30&gt;F30,1,0)+IF(J30&gt;L30,1,0)+IF(M30&gt;O30,1,0)</f>
        <v>2</v>
      </c>
      <c r="Q29" s="72" t="s">
        <v>2</v>
      </c>
      <c r="R29" s="72">
        <f>IF(D30+F30&gt;0,IF(D30=F30,1,0),0)+IF(J30+L30&gt;0,IF(J30=L30,1,0),0)+IF(M30+O30&gt;0,IF(M30=O30,1,0),0)</f>
        <v>0</v>
      </c>
      <c r="S29" s="72" t="s">
        <v>2</v>
      </c>
      <c r="T29" s="73">
        <f>IF(D30&lt;F30,1,0)+IF(J30&lt;L30,1,0)+IF(M30&lt;O30,1,0)</f>
        <v>1</v>
      </c>
      <c r="U29" s="57">
        <f>P29*2+R29*1</f>
        <v>4</v>
      </c>
      <c r="V29" s="58"/>
      <c r="W29" s="1" t="s">
        <v>9</v>
      </c>
      <c r="X29" s="45">
        <f>D30+J30+M30</f>
        <v>26</v>
      </c>
      <c r="Y29" s="46"/>
      <c r="Z29" s="45">
        <v>1</v>
      </c>
      <c r="AA29" s="58"/>
      <c r="AB29" s="2"/>
    </row>
    <row r="30" spans="2:28" ht="18" customHeight="1">
      <c r="B30" s="56"/>
      <c r="C30" s="44"/>
      <c r="D30" s="8">
        <f>I28</f>
        <v>10</v>
      </c>
      <c r="E30" s="8" t="s">
        <v>2</v>
      </c>
      <c r="F30" s="9">
        <f>G28</f>
        <v>8</v>
      </c>
      <c r="G30" s="59"/>
      <c r="H30" s="60"/>
      <c r="I30" s="61"/>
      <c r="J30" s="6">
        <v>9</v>
      </c>
      <c r="K30" s="6" t="s">
        <v>2</v>
      </c>
      <c r="L30" s="7">
        <v>6</v>
      </c>
      <c r="M30" s="6">
        <v>7</v>
      </c>
      <c r="N30" s="6" t="s">
        <v>2</v>
      </c>
      <c r="O30" s="7">
        <v>9</v>
      </c>
      <c r="P30" s="67"/>
      <c r="Q30" s="67"/>
      <c r="R30" s="67"/>
      <c r="S30" s="67"/>
      <c r="T30" s="68"/>
      <c r="U30" s="59"/>
      <c r="V30" s="61"/>
      <c r="W30" s="5" t="s">
        <v>10</v>
      </c>
      <c r="X30" s="60">
        <f>36-X29</f>
        <v>10</v>
      </c>
      <c r="Y30" s="61"/>
      <c r="Z30" s="60"/>
      <c r="AA30" s="61"/>
      <c r="AB30" s="2"/>
    </row>
    <row r="31" spans="2:28" ht="18" customHeight="1">
      <c r="B31" s="69">
        <v>11</v>
      </c>
      <c r="C31" s="70" t="s">
        <v>30</v>
      </c>
      <c r="D31" s="76" t="str">
        <f>IF(D32=""," ",IF(D32&gt;F32,"○",IF(D32&lt;F32,"×","△")))</f>
        <v>○</v>
      </c>
      <c r="E31" s="77"/>
      <c r="F31" s="78"/>
      <c r="G31" s="79" t="str">
        <f>IF(G32=""," ",IF(G32&gt;I32,"○",IF(G32&lt;I32,"×","△")))</f>
        <v>×</v>
      </c>
      <c r="H31" s="77"/>
      <c r="I31" s="80"/>
      <c r="J31" s="81" t="s">
        <v>8</v>
      </c>
      <c r="K31" s="82"/>
      <c r="L31" s="83"/>
      <c r="M31" s="79" t="str">
        <f>IF(M32=""," ",IF(M32&gt;O32,"○",IF(M32&lt;O32,"×","△")))</f>
        <v>○</v>
      </c>
      <c r="N31" s="77"/>
      <c r="O31" s="80"/>
      <c r="P31" s="95">
        <f>IF(D32&gt;F32,1,0)+IF(G32&gt;I32,1,0)+IF(M32&gt;O32,1,0)</f>
        <v>2</v>
      </c>
      <c r="Q31" s="72" t="s">
        <v>2</v>
      </c>
      <c r="R31" s="72">
        <f>IF(D32+F32&gt;0,IF(D32=F32,1,0),0)+IF(G32+I32&gt;0,IF(G32=I32,1,0),0)+IF(M32+O32&gt;0,IF(M32=O32,1,0),0)</f>
        <v>0</v>
      </c>
      <c r="S31" s="72" t="s">
        <v>2</v>
      </c>
      <c r="T31" s="73">
        <f>IF(D32&lt;F32,1,0)+IF(G32&lt;I32,1,0)+IF(M32&lt;O32,1,0)</f>
        <v>1</v>
      </c>
      <c r="U31" s="57">
        <f>P31*2+R31*1</f>
        <v>4</v>
      </c>
      <c r="V31" s="58"/>
      <c r="W31" s="1" t="s">
        <v>9</v>
      </c>
      <c r="X31" s="45">
        <f>D32+G32+M32</f>
        <v>22</v>
      </c>
      <c r="Y31" s="46"/>
      <c r="Z31" s="45">
        <v>2</v>
      </c>
      <c r="AA31" s="58"/>
      <c r="AB31" s="2"/>
    </row>
    <row r="32" spans="2:28" ht="18" customHeight="1">
      <c r="B32" s="56"/>
      <c r="C32" s="44"/>
      <c r="D32" s="15">
        <f>L28</f>
        <v>8</v>
      </c>
      <c r="E32" s="15" t="s">
        <v>2</v>
      </c>
      <c r="F32" s="16">
        <f>J28</f>
        <v>4</v>
      </c>
      <c r="G32" s="17">
        <f>L30</f>
        <v>6</v>
      </c>
      <c r="H32" s="17" t="s">
        <v>2</v>
      </c>
      <c r="I32" s="18">
        <f>J30</f>
        <v>9</v>
      </c>
      <c r="J32" s="84"/>
      <c r="K32" s="85"/>
      <c r="L32" s="86"/>
      <c r="M32" s="19">
        <v>8</v>
      </c>
      <c r="N32" s="15" t="s">
        <v>2</v>
      </c>
      <c r="O32" s="20">
        <v>7</v>
      </c>
      <c r="P32" s="66"/>
      <c r="Q32" s="67"/>
      <c r="R32" s="67"/>
      <c r="S32" s="67"/>
      <c r="T32" s="68"/>
      <c r="U32" s="59"/>
      <c r="V32" s="61"/>
      <c r="W32" s="5" t="s">
        <v>10</v>
      </c>
      <c r="X32" s="60">
        <f>36-X31</f>
        <v>14</v>
      </c>
      <c r="Y32" s="61"/>
      <c r="Z32" s="60"/>
      <c r="AA32" s="61"/>
      <c r="AB32" s="2"/>
    </row>
    <row r="33" spans="2:28" ht="18" customHeight="1">
      <c r="B33" s="69">
        <v>12</v>
      </c>
      <c r="C33" s="70" t="s">
        <v>64</v>
      </c>
      <c r="D33" s="71" t="str">
        <f>IF(D34=""," ",IF(D34&gt;F34,"○",IF(D34&lt;F34,"×","△")))</f>
        <v>×</v>
      </c>
      <c r="E33" s="63"/>
      <c r="F33" s="64"/>
      <c r="G33" s="62" t="str">
        <f>IF(G34=""," ",IF(G34&gt;I34,"○",IF(G34&lt;I34,"×","△")))</f>
        <v>○</v>
      </c>
      <c r="H33" s="63"/>
      <c r="I33" s="64"/>
      <c r="J33" s="62" t="str">
        <f>IF(J34=""," ",IF(J34&gt;L34,"○",IF(J34&lt;L34,"×","△")))</f>
        <v>×</v>
      </c>
      <c r="K33" s="63"/>
      <c r="L33" s="65"/>
      <c r="M33" s="57" t="s">
        <v>8</v>
      </c>
      <c r="N33" s="45"/>
      <c r="O33" s="46"/>
      <c r="P33" s="95">
        <f>IF(D34&gt;F34,1,0)+IF(G34&gt;I34,1,0)+IF(J34&gt;L34,1,0)</f>
        <v>1</v>
      </c>
      <c r="Q33" s="72" t="s">
        <v>2</v>
      </c>
      <c r="R33" s="72">
        <f>IF(D34+F34&gt;0,IF(D34=F34,1,0),0)+IF(G34+I34&gt;0,IF(G34=I34,1,0),0)+IF(J34+L34&gt;0,IF(J34=L34,1,0),0)</f>
        <v>0</v>
      </c>
      <c r="S33" s="72" t="s">
        <v>2</v>
      </c>
      <c r="T33" s="73">
        <f>IF(D34&lt;F34,1,0)+IF(G34&lt;I34,1,0)+IF(J34&lt;L34,1,0)</f>
        <v>2</v>
      </c>
      <c r="U33" s="57">
        <f>P33*2+R33*1</f>
        <v>2</v>
      </c>
      <c r="V33" s="58"/>
      <c r="W33" s="1" t="s">
        <v>9</v>
      </c>
      <c r="X33" s="45">
        <f>D34+G34+J34</f>
        <v>23</v>
      </c>
      <c r="Y33" s="46"/>
      <c r="Z33" s="45">
        <v>3</v>
      </c>
      <c r="AA33" s="58"/>
      <c r="AB33" s="2"/>
    </row>
    <row r="34" spans="2:28" ht="18" customHeight="1">
      <c r="B34" s="56"/>
      <c r="C34" s="44"/>
      <c r="D34" s="6">
        <f>O28</f>
        <v>7</v>
      </c>
      <c r="E34" s="6" t="s">
        <v>2</v>
      </c>
      <c r="F34" s="7">
        <f>M28</f>
        <v>9</v>
      </c>
      <c r="G34" s="6">
        <f>O30</f>
        <v>9</v>
      </c>
      <c r="H34" s="6" t="s">
        <v>2</v>
      </c>
      <c r="I34" s="7">
        <f>M30</f>
        <v>7</v>
      </c>
      <c r="J34" s="6">
        <f>O32</f>
        <v>7</v>
      </c>
      <c r="K34" s="6" t="s">
        <v>2</v>
      </c>
      <c r="L34" s="7">
        <f>M32</f>
        <v>8</v>
      </c>
      <c r="M34" s="59"/>
      <c r="N34" s="60"/>
      <c r="O34" s="94"/>
      <c r="P34" s="66"/>
      <c r="Q34" s="67"/>
      <c r="R34" s="67"/>
      <c r="S34" s="67"/>
      <c r="T34" s="68"/>
      <c r="U34" s="66"/>
      <c r="V34" s="96"/>
      <c r="W34" s="5" t="s">
        <v>10</v>
      </c>
      <c r="X34" s="60">
        <f>36-X33</f>
        <v>13</v>
      </c>
      <c r="Y34" s="61"/>
      <c r="Z34" s="67"/>
      <c r="AA34" s="96"/>
      <c r="AB34" s="2"/>
    </row>
    <row r="35" spans="2:28" ht="18" customHeight="1">
      <c r="B35" s="1"/>
      <c r="C35" s="2"/>
      <c r="D35" s="8"/>
      <c r="E35" s="8"/>
      <c r="F35" s="8"/>
      <c r="G35" s="8"/>
      <c r="H35" s="8"/>
      <c r="I35" s="8"/>
      <c r="J35" s="8"/>
      <c r="K35" s="8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</row>
    <row r="36" spans="2:28" ht="18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" customHeight="1">
      <c r="B37" s="52" t="s">
        <v>14</v>
      </c>
      <c r="C37" s="53"/>
      <c r="D37" s="47">
        <f>+B38</f>
        <v>13</v>
      </c>
      <c r="E37" s="48"/>
      <c r="F37" s="49"/>
      <c r="G37" s="47">
        <f>+B40</f>
        <v>14</v>
      </c>
      <c r="H37" s="48"/>
      <c r="I37" s="49"/>
      <c r="J37" s="47">
        <f>+B42</f>
        <v>15</v>
      </c>
      <c r="K37" s="48"/>
      <c r="L37" s="49"/>
      <c r="M37" s="47">
        <f>+B44</f>
        <v>16</v>
      </c>
      <c r="N37" s="48"/>
      <c r="O37" s="49"/>
      <c r="P37" s="3" t="s">
        <v>1</v>
      </c>
      <c r="Q37" s="3" t="s">
        <v>2</v>
      </c>
      <c r="R37" s="3" t="s">
        <v>3</v>
      </c>
      <c r="S37" s="3" t="s">
        <v>2</v>
      </c>
      <c r="T37" s="4" t="s">
        <v>4</v>
      </c>
      <c r="U37" s="54" t="s">
        <v>5</v>
      </c>
      <c r="V37" s="49"/>
      <c r="W37" s="47" t="s">
        <v>6</v>
      </c>
      <c r="X37" s="48"/>
      <c r="Y37" s="49"/>
      <c r="Z37" s="47" t="s">
        <v>7</v>
      </c>
      <c r="AA37" s="49"/>
      <c r="AB37" s="2"/>
    </row>
    <row r="38" spans="2:28" ht="18" customHeight="1">
      <c r="B38" s="55">
        <v>13</v>
      </c>
      <c r="C38" s="43" t="s">
        <v>31</v>
      </c>
      <c r="D38" s="57" t="s">
        <v>8</v>
      </c>
      <c r="E38" s="45"/>
      <c r="F38" s="58"/>
      <c r="G38" s="62" t="str">
        <f>IF(G39=""," ",IF(G39&gt;I39,"○",IF(G39&lt;I39,"×","△")))</f>
        <v>○</v>
      </c>
      <c r="H38" s="63"/>
      <c r="I38" s="64"/>
      <c r="J38" s="62" t="str">
        <f>IF(J39=""," ",IF(J39&gt;L39,"○",IF(J39&lt;L39,"×","△")))</f>
        <v>○</v>
      </c>
      <c r="K38" s="63"/>
      <c r="L38" s="64"/>
      <c r="M38" s="62" t="str">
        <f>IF(M39=""," ",IF(M39&gt;O39,"○",IF(M39&lt;O39,"×","△")))</f>
        <v>○</v>
      </c>
      <c r="N38" s="63"/>
      <c r="O38" s="65"/>
      <c r="P38" s="57">
        <f>IF(G39&gt;I39,1,0)+IF(J39&gt;L39,1,0)+IF(M39&gt;O39,1,0)</f>
        <v>3</v>
      </c>
      <c r="Q38" s="45" t="s">
        <v>2</v>
      </c>
      <c r="R38" s="45">
        <f>IF(G39+I39&gt;0,IF(G39=I39,1,0),0)+IF(J39+L39&gt;0,IF(J39=L39,1,0),0)+IF(M39+O39&gt;0,IF(M39=O39,1,0),0)</f>
        <v>0</v>
      </c>
      <c r="S38" s="45" t="s">
        <v>2</v>
      </c>
      <c r="T38" s="46">
        <f>IF(G39&lt;I39,1,0)+IF(J39&lt;L39,1,0)+IF(M39&lt;O39,1,0)</f>
        <v>0</v>
      </c>
      <c r="U38" s="57">
        <f>P38*2+R38*1</f>
        <v>6</v>
      </c>
      <c r="V38" s="58"/>
      <c r="W38" s="1" t="s">
        <v>9</v>
      </c>
      <c r="X38" s="45">
        <f>G39+J39+M39</f>
        <v>29</v>
      </c>
      <c r="Y38" s="46"/>
      <c r="Z38" s="45">
        <v>1</v>
      </c>
      <c r="AA38" s="58"/>
      <c r="AB38" s="2"/>
    </row>
    <row r="39" spans="2:28" ht="18" customHeight="1">
      <c r="B39" s="56"/>
      <c r="C39" s="44"/>
      <c r="D39" s="59"/>
      <c r="E39" s="60"/>
      <c r="F39" s="61"/>
      <c r="G39" s="6">
        <v>7</v>
      </c>
      <c r="H39" s="6" t="s">
        <v>2</v>
      </c>
      <c r="I39" s="7">
        <v>6</v>
      </c>
      <c r="J39" s="6">
        <v>12</v>
      </c>
      <c r="K39" s="6" t="s">
        <v>2</v>
      </c>
      <c r="L39" s="7">
        <v>0</v>
      </c>
      <c r="M39" s="6">
        <v>10</v>
      </c>
      <c r="N39" s="6" t="s">
        <v>2</v>
      </c>
      <c r="O39" s="7">
        <v>3</v>
      </c>
      <c r="P39" s="66"/>
      <c r="Q39" s="67"/>
      <c r="R39" s="67"/>
      <c r="S39" s="67"/>
      <c r="T39" s="68"/>
      <c r="U39" s="59"/>
      <c r="V39" s="61"/>
      <c r="W39" s="5" t="s">
        <v>10</v>
      </c>
      <c r="X39" s="60">
        <f>36-X38</f>
        <v>7</v>
      </c>
      <c r="Y39" s="61"/>
      <c r="Z39" s="60"/>
      <c r="AA39" s="61"/>
      <c r="AB39" s="2"/>
    </row>
    <row r="40" spans="2:28" ht="18" customHeight="1">
      <c r="B40" s="69">
        <v>14</v>
      </c>
      <c r="C40" s="70" t="s">
        <v>32</v>
      </c>
      <c r="D40" s="71" t="str">
        <f>IF(D41=""," ",IF(D41&gt;F41,"○",IF(D41&lt;F41,"×","△")))</f>
        <v>×</v>
      </c>
      <c r="E40" s="63"/>
      <c r="F40" s="65"/>
      <c r="G40" s="57" t="s">
        <v>8</v>
      </c>
      <c r="H40" s="45"/>
      <c r="I40" s="58"/>
      <c r="J40" s="62" t="str">
        <f>IF(J41=""," ",IF(J41&gt;L41,"○",IF(J41&lt;L41,"×","△")))</f>
        <v>○</v>
      </c>
      <c r="K40" s="63"/>
      <c r="L40" s="64"/>
      <c r="M40" s="62" t="str">
        <f>IF(M41=""," ",IF(M41&gt;O41,"○",IF(M41&lt;O41,"×","△")))</f>
        <v>○</v>
      </c>
      <c r="N40" s="63"/>
      <c r="O40" s="64"/>
      <c r="P40" s="72">
        <f>IF(D41&gt;F41,1,0)+IF(J41&gt;L41,1,0)+IF(M41&gt;O41,1,0)</f>
        <v>2</v>
      </c>
      <c r="Q40" s="72" t="s">
        <v>2</v>
      </c>
      <c r="R40" s="72">
        <f>IF(D41+F41&gt;0,IF(D41=F41,1,0),0)+IF(J41+L41&gt;0,IF(J41=L41,1,0),0)+IF(M41+O41&gt;0,IF(M41=O41,1,0),0)</f>
        <v>0</v>
      </c>
      <c r="S40" s="72" t="s">
        <v>2</v>
      </c>
      <c r="T40" s="73">
        <f>IF(D41&lt;F41,1,0)+IF(J41&lt;L41,1,0)+IF(M41&lt;O41,1,0)</f>
        <v>1</v>
      </c>
      <c r="U40" s="57">
        <f>P40*2+R40*1</f>
        <v>4</v>
      </c>
      <c r="V40" s="58"/>
      <c r="W40" s="1" t="s">
        <v>9</v>
      </c>
      <c r="X40" s="45">
        <f>D41+J41+M41</f>
        <v>25</v>
      </c>
      <c r="Y40" s="46"/>
      <c r="Z40" s="45">
        <v>2</v>
      </c>
      <c r="AA40" s="58"/>
      <c r="AB40" s="2"/>
    </row>
    <row r="41" spans="2:28" ht="18" customHeight="1">
      <c r="B41" s="56"/>
      <c r="C41" s="44"/>
      <c r="D41" s="8">
        <f>I39</f>
        <v>6</v>
      </c>
      <c r="E41" s="8" t="s">
        <v>2</v>
      </c>
      <c r="F41" s="9">
        <f>G39</f>
        <v>7</v>
      </c>
      <c r="G41" s="59"/>
      <c r="H41" s="60"/>
      <c r="I41" s="61"/>
      <c r="J41" s="6">
        <v>9</v>
      </c>
      <c r="K41" s="6" t="s">
        <v>2</v>
      </c>
      <c r="L41" s="7">
        <v>6</v>
      </c>
      <c r="M41" s="6">
        <v>10</v>
      </c>
      <c r="N41" s="6" t="s">
        <v>2</v>
      </c>
      <c r="O41" s="7">
        <v>5</v>
      </c>
      <c r="P41" s="67"/>
      <c r="Q41" s="67"/>
      <c r="R41" s="67"/>
      <c r="S41" s="67"/>
      <c r="T41" s="68"/>
      <c r="U41" s="59"/>
      <c r="V41" s="61"/>
      <c r="W41" s="5" t="s">
        <v>10</v>
      </c>
      <c r="X41" s="60">
        <f>36-X40</f>
        <v>11</v>
      </c>
      <c r="Y41" s="61"/>
      <c r="Z41" s="60"/>
      <c r="AA41" s="61"/>
      <c r="AB41" s="2"/>
    </row>
    <row r="42" spans="2:28" ht="18" customHeight="1">
      <c r="B42" s="69">
        <v>15</v>
      </c>
      <c r="C42" s="70" t="s">
        <v>33</v>
      </c>
      <c r="D42" s="76" t="str">
        <f>IF(D43=""," ",IF(D43&gt;F43,"○",IF(D43&lt;F43,"×","△")))</f>
        <v>×</v>
      </c>
      <c r="E42" s="77"/>
      <c r="F42" s="78"/>
      <c r="G42" s="79" t="str">
        <f>IF(G43=""," ",IF(G43&gt;I43,"○",IF(G43&lt;I43,"×","△")))</f>
        <v>×</v>
      </c>
      <c r="H42" s="77"/>
      <c r="I42" s="80"/>
      <c r="J42" s="81" t="s">
        <v>8</v>
      </c>
      <c r="K42" s="82"/>
      <c r="L42" s="83"/>
      <c r="M42" s="79" t="str">
        <f>IF(M43=""," ",IF(M43&gt;O43,"○",IF(M43&lt;O43,"×","△")))</f>
        <v>×</v>
      </c>
      <c r="N42" s="77"/>
      <c r="O42" s="80"/>
      <c r="P42" s="95">
        <f>IF(D43&gt;F43,1,0)+IF(G43&gt;I43,1,0)+IF(M43&gt;O43,1,0)</f>
        <v>0</v>
      </c>
      <c r="Q42" s="72" t="s">
        <v>2</v>
      </c>
      <c r="R42" s="72">
        <f>IF(D43+F43&gt;0,IF(D43=F43,1,0),0)+IF(G43+I43&gt;0,IF(G43=I43,1,0),0)+IF(M43+O43&gt;0,IF(M43=O43,1,0),0)</f>
        <v>0</v>
      </c>
      <c r="S42" s="72" t="s">
        <v>2</v>
      </c>
      <c r="T42" s="73">
        <f>IF(D43&lt;F43,1,0)+IF(G43&lt;I43,1,0)+IF(M43&lt;O43,1,0)</f>
        <v>3</v>
      </c>
      <c r="U42" s="57">
        <f>P42*2+R42*1</f>
        <v>0</v>
      </c>
      <c r="V42" s="58"/>
      <c r="W42" s="1" t="s">
        <v>9</v>
      </c>
      <c r="X42" s="45">
        <f>D43+G43+M43</f>
        <v>11</v>
      </c>
      <c r="Y42" s="46"/>
      <c r="Z42" s="45">
        <v>4</v>
      </c>
      <c r="AA42" s="58"/>
      <c r="AB42" s="2"/>
    </row>
    <row r="43" spans="2:28" ht="18" customHeight="1">
      <c r="B43" s="56"/>
      <c r="C43" s="44"/>
      <c r="D43" s="15">
        <f>L39</f>
        <v>0</v>
      </c>
      <c r="E43" s="15" t="s">
        <v>2</v>
      </c>
      <c r="F43" s="16">
        <f>J39</f>
        <v>12</v>
      </c>
      <c r="G43" s="17">
        <f>L41</f>
        <v>6</v>
      </c>
      <c r="H43" s="17" t="s">
        <v>2</v>
      </c>
      <c r="I43" s="18">
        <f>J41</f>
        <v>9</v>
      </c>
      <c r="J43" s="84"/>
      <c r="K43" s="85"/>
      <c r="L43" s="86"/>
      <c r="M43" s="19">
        <v>5</v>
      </c>
      <c r="N43" s="15" t="s">
        <v>2</v>
      </c>
      <c r="O43" s="20">
        <v>10</v>
      </c>
      <c r="P43" s="66"/>
      <c r="Q43" s="67"/>
      <c r="R43" s="67"/>
      <c r="S43" s="67"/>
      <c r="T43" s="68"/>
      <c r="U43" s="59"/>
      <c r="V43" s="61"/>
      <c r="W43" s="5" t="s">
        <v>10</v>
      </c>
      <c r="X43" s="60">
        <f>36-X42</f>
        <v>25</v>
      </c>
      <c r="Y43" s="61"/>
      <c r="Z43" s="60"/>
      <c r="AA43" s="61"/>
      <c r="AB43" s="2"/>
    </row>
    <row r="44" spans="2:28" ht="18" customHeight="1">
      <c r="B44" s="69">
        <v>16</v>
      </c>
      <c r="C44" s="70" t="s">
        <v>34</v>
      </c>
      <c r="D44" s="71" t="str">
        <f>IF(D45=""," ",IF(D45&gt;F45,"○",IF(D45&lt;F45,"×","△")))</f>
        <v>×</v>
      </c>
      <c r="E44" s="63"/>
      <c r="F44" s="64"/>
      <c r="G44" s="62" t="str">
        <f>IF(G45=""," ",IF(G45&gt;I45,"○",IF(G45&lt;I45,"×","△")))</f>
        <v>×</v>
      </c>
      <c r="H44" s="63"/>
      <c r="I44" s="64"/>
      <c r="J44" s="62" t="str">
        <f>IF(J45=""," ",IF(J45&gt;L45,"○",IF(J45&lt;L45,"×","△")))</f>
        <v>○</v>
      </c>
      <c r="K44" s="63"/>
      <c r="L44" s="65"/>
      <c r="M44" s="57" t="s">
        <v>8</v>
      </c>
      <c r="N44" s="45"/>
      <c r="O44" s="46"/>
      <c r="P44" s="95">
        <f>IF(D45&gt;F45,1,0)+IF(G45&gt;I45,1,0)+IF(J45&gt;L45,1,0)</f>
        <v>1</v>
      </c>
      <c r="Q44" s="72" t="s">
        <v>2</v>
      </c>
      <c r="R44" s="72">
        <f>IF(D45+F45&gt;0,IF(D45=F45,1,0),0)+IF(G45+I45&gt;0,IF(G45=I45,1,0),0)+IF(J45+L45&gt;0,IF(J45=L45,1,0),0)</f>
        <v>0</v>
      </c>
      <c r="S44" s="72" t="s">
        <v>2</v>
      </c>
      <c r="T44" s="73">
        <f>IF(D45&lt;F45,1,0)+IF(G45&lt;I45,1,0)+IF(J45&lt;L45,1,0)</f>
        <v>2</v>
      </c>
      <c r="U44" s="57">
        <f>P44*2+R44*1</f>
        <v>2</v>
      </c>
      <c r="V44" s="58"/>
      <c r="W44" s="1" t="s">
        <v>9</v>
      </c>
      <c r="X44" s="45">
        <f>D45+G45+J45</f>
        <v>18</v>
      </c>
      <c r="Y44" s="46"/>
      <c r="Z44" s="45">
        <v>3</v>
      </c>
      <c r="AA44" s="58"/>
      <c r="AB44" s="2"/>
    </row>
    <row r="45" spans="2:28" ht="18" customHeight="1">
      <c r="B45" s="56"/>
      <c r="C45" s="44"/>
      <c r="D45" s="6">
        <f>O39</f>
        <v>3</v>
      </c>
      <c r="E45" s="6" t="s">
        <v>2</v>
      </c>
      <c r="F45" s="7">
        <f>M39</f>
        <v>10</v>
      </c>
      <c r="G45" s="6">
        <f>O41</f>
        <v>5</v>
      </c>
      <c r="H45" s="6" t="s">
        <v>2</v>
      </c>
      <c r="I45" s="7">
        <f>M41</f>
        <v>10</v>
      </c>
      <c r="J45" s="6">
        <f>O43</f>
        <v>10</v>
      </c>
      <c r="K45" s="6" t="s">
        <v>2</v>
      </c>
      <c r="L45" s="7">
        <f>M43</f>
        <v>5</v>
      </c>
      <c r="M45" s="59"/>
      <c r="N45" s="60"/>
      <c r="O45" s="94"/>
      <c r="P45" s="66"/>
      <c r="Q45" s="67"/>
      <c r="R45" s="67"/>
      <c r="S45" s="67"/>
      <c r="T45" s="68"/>
      <c r="U45" s="66"/>
      <c r="V45" s="96"/>
      <c r="W45" s="5" t="s">
        <v>10</v>
      </c>
      <c r="X45" s="60">
        <f>36-X44</f>
        <v>18</v>
      </c>
      <c r="Y45" s="61"/>
      <c r="Z45" s="67"/>
      <c r="AA45" s="96"/>
      <c r="AB45" s="2"/>
    </row>
    <row r="46" spans="2:28" ht="18" customHeight="1">
      <c r="B46" s="1"/>
      <c r="C46" s="2"/>
      <c r="D46" s="8"/>
      <c r="E46" s="8"/>
      <c r="F46" s="8"/>
      <c r="G46" s="8"/>
      <c r="H46" s="8"/>
      <c r="I46" s="8"/>
      <c r="J46" s="8"/>
      <c r="K46" s="8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</row>
    <row r="47" spans="2:28" ht="18" customHeight="1">
      <c r="B47" s="1"/>
      <c r="C47" s="2"/>
      <c r="D47" s="8"/>
      <c r="E47" s="8"/>
      <c r="F47" s="8"/>
      <c r="G47" s="8"/>
      <c r="H47" s="8"/>
      <c r="I47" s="8"/>
      <c r="J47" s="8"/>
      <c r="K47" s="8"/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</row>
    <row r="48" spans="2:28" ht="18" customHeight="1">
      <c r="B48" s="52" t="s">
        <v>15</v>
      </c>
      <c r="C48" s="53"/>
      <c r="D48" s="47">
        <f>+B49</f>
        <v>17</v>
      </c>
      <c r="E48" s="48"/>
      <c r="F48" s="49"/>
      <c r="G48" s="47">
        <f>+B51</f>
        <v>18</v>
      </c>
      <c r="H48" s="48"/>
      <c r="I48" s="49"/>
      <c r="J48" s="47">
        <f>+B53</f>
        <v>19</v>
      </c>
      <c r="K48" s="48"/>
      <c r="L48" s="49"/>
      <c r="M48" s="47">
        <f>+B55</f>
        <v>20</v>
      </c>
      <c r="N48" s="48"/>
      <c r="O48" s="49"/>
      <c r="P48" s="3" t="s">
        <v>1</v>
      </c>
      <c r="Q48" s="3" t="s">
        <v>2</v>
      </c>
      <c r="R48" s="3" t="s">
        <v>3</v>
      </c>
      <c r="S48" s="3" t="s">
        <v>2</v>
      </c>
      <c r="T48" s="4" t="s">
        <v>4</v>
      </c>
      <c r="U48" s="54" t="s">
        <v>5</v>
      </c>
      <c r="V48" s="49"/>
      <c r="W48" s="47" t="s">
        <v>6</v>
      </c>
      <c r="X48" s="48"/>
      <c r="Y48" s="49"/>
      <c r="Z48" s="47" t="s">
        <v>7</v>
      </c>
      <c r="AA48" s="49"/>
      <c r="AB48" s="2"/>
    </row>
    <row r="49" spans="2:28" ht="18" customHeight="1">
      <c r="B49" s="55">
        <v>17</v>
      </c>
      <c r="C49" s="43" t="s">
        <v>35</v>
      </c>
      <c r="D49" s="57" t="s">
        <v>8</v>
      </c>
      <c r="E49" s="45"/>
      <c r="F49" s="58"/>
      <c r="G49" s="62" t="str">
        <f>IF(G50=""," ",IF(G50&gt;I50,"○",IF(G50&lt;I50,"×","△")))</f>
        <v>○</v>
      </c>
      <c r="H49" s="63"/>
      <c r="I49" s="64"/>
      <c r="J49" s="62" t="str">
        <f>IF(J50=""," ",IF(J50&gt;L50,"○",IF(J50&lt;L50,"×","△")))</f>
        <v>○</v>
      </c>
      <c r="K49" s="63"/>
      <c r="L49" s="64"/>
      <c r="M49" s="62" t="str">
        <f>IF(M50=""," ",IF(M50&gt;O50,"○",IF(M50&lt;O50,"×","△")))</f>
        <v>○</v>
      </c>
      <c r="N49" s="63"/>
      <c r="O49" s="65"/>
      <c r="P49" s="57">
        <f>IF(G50&gt;I50,1,0)+IF(J50&gt;L50,1,0)+IF(M50&gt;O50,1,0)</f>
        <v>3</v>
      </c>
      <c r="Q49" s="45" t="s">
        <v>2</v>
      </c>
      <c r="R49" s="45">
        <f>IF(G50+I50&gt;0,IF(G50=I50,1,0),0)+IF(J50+L50&gt;0,IF(J50=L50,1,0),0)+IF(M50+O50&gt;0,IF(M50=O50,1,0),0)</f>
        <v>0</v>
      </c>
      <c r="S49" s="45" t="s">
        <v>2</v>
      </c>
      <c r="T49" s="46">
        <f>IF(G50&lt;I50,1,0)+IF(J50&lt;L50,1,0)+IF(M50&lt;O50,1,0)</f>
        <v>0</v>
      </c>
      <c r="U49" s="57">
        <f>P49*2+R49*1</f>
        <v>6</v>
      </c>
      <c r="V49" s="58"/>
      <c r="W49" s="1" t="s">
        <v>9</v>
      </c>
      <c r="X49" s="45">
        <f>G50+J50+M50</f>
        <v>28</v>
      </c>
      <c r="Y49" s="46"/>
      <c r="Z49" s="45">
        <v>1</v>
      </c>
      <c r="AA49" s="58"/>
      <c r="AB49" s="2"/>
    </row>
    <row r="50" spans="2:28" ht="18" customHeight="1">
      <c r="B50" s="56"/>
      <c r="C50" s="44"/>
      <c r="D50" s="59"/>
      <c r="E50" s="60"/>
      <c r="F50" s="61"/>
      <c r="G50" s="6">
        <v>9</v>
      </c>
      <c r="H50" s="6" t="s">
        <v>2</v>
      </c>
      <c r="I50" s="7">
        <v>8</v>
      </c>
      <c r="J50" s="6">
        <v>11</v>
      </c>
      <c r="K50" s="6" t="s">
        <v>2</v>
      </c>
      <c r="L50" s="7">
        <v>0</v>
      </c>
      <c r="M50" s="6">
        <v>8</v>
      </c>
      <c r="N50" s="6" t="s">
        <v>2</v>
      </c>
      <c r="O50" s="7">
        <v>5</v>
      </c>
      <c r="P50" s="66"/>
      <c r="Q50" s="67"/>
      <c r="R50" s="67"/>
      <c r="S50" s="67"/>
      <c r="T50" s="68"/>
      <c r="U50" s="59"/>
      <c r="V50" s="61"/>
      <c r="W50" s="5" t="s">
        <v>10</v>
      </c>
      <c r="X50" s="60">
        <f>36-X49</f>
        <v>8</v>
      </c>
      <c r="Y50" s="61"/>
      <c r="Z50" s="60"/>
      <c r="AA50" s="61"/>
      <c r="AB50" s="2"/>
    </row>
    <row r="51" spans="2:28" ht="18" customHeight="1">
      <c r="B51" s="69">
        <v>18</v>
      </c>
      <c r="C51" s="70" t="s">
        <v>36</v>
      </c>
      <c r="D51" s="71" t="str">
        <f>IF(D52=""," ",IF(D52&gt;F52,"○",IF(D52&lt;F52,"×","△")))</f>
        <v>×</v>
      </c>
      <c r="E51" s="63"/>
      <c r="F51" s="65"/>
      <c r="G51" s="57" t="s">
        <v>8</v>
      </c>
      <c r="H51" s="45"/>
      <c r="I51" s="58"/>
      <c r="J51" s="62" t="str">
        <f>IF(J52=""," ",IF(J52&gt;L52,"○",IF(J52&lt;L52,"×","△")))</f>
        <v>○</v>
      </c>
      <c r="K51" s="63"/>
      <c r="L51" s="64"/>
      <c r="M51" s="62" t="str">
        <f>IF(M52=""," ",IF(M52&gt;O52,"○",IF(M52&lt;O52,"×","△")))</f>
        <v>○</v>
      </c>
      <c r="N51" s="63"/>
      <c r="O51" s="64"/>
      <c r="P51" s="72">
        <f>IF(D52&gt;F52,1,0)+IF(J52&gt;L52,1,0)+IF(M52&gt;O52,1,0)</f>
        <v>2</v>
      </c>
      <c r="Q51" s="72" t="s">
        <v>2</v>
      </c>
      <c r="R51" s="72">
        <f>IF(D52+F52&gt;0,IF(D52=F52,1,0),0)+IF(J52+L52&gt;0,IF(J52=L52,1,0),0)+IF(M52+O52&gt;0,IF(M52=O52,1,0),0)</f>
        <v>0</v>
      </c>
      <c r="S51" s="72" t="s">
        <v>2</v>
      </c>
      <c r="T51" s="73">
        <f>IF(D52&lt;F52,1,0)+IF(J52&lt;L52,1,0)+IF(M52&lt;O52,1,0)</f>
        <v>1</v>
      </c>
      <c r="U51" s="57">
        <f>P51*2+R51*1</f>
        <v>4</v>
      </c>
      <c r="V51" s="58"/>
      <c r="W51" s="1" t="s">
        <v>9</v>
      </c>
      <c r="X51" s="45">
        <f>D52+J52+M52</f>
        <v>28</v>
      </c>
      <c r="Y51" s="46"/>
      <c r="Z51" s="45">
        <v>2</v>
      </c>
      <c r="AA51" s="58"/>
      <c r="AB51" s="2"/>
    </row>
    <row r="52" spans="2:28" ht="18" customHeight="1">
      <c r="B52" s="56"/>
      <c r="C52" s="44"/>
      <c r="D52" s="8">
        <f>I50</f>
        <v>8</v>
      </c>
      <c r="E52" s="8" t="s">
        <v>2</v>
      </c>
      <c r="F52" s="9">
        <f>G50</f>
        <v>9</v>
      </c>
      <c r="G52" s="59"/>
      <c r="H52" s="60"/>
      <c r="I52" s="61"/>
      <c r="J52" s="6">
        <v>9</v>
      </c>
      <c r="K52" s="6" t="s">
        <v>2</v>
      </c>
      <c r="L52" s="7">
        <v>4</v>
      </c>
      <c r="M52" s="6">
        <v>11</v>
      </c>
      <c r="N52" s="6" t="s">
        <v>2</v>
      </c>
      <c r="O52" s="7">
        <v>5</v>
      </c>
      <c r="P52" s="67"/>
      <c r="Q52" s="67"/>
      <c r="R52" s="67"/>
      <c r="S52" s="67"/>
      <c r="T52" s="68"/>
      <c r="U52" s="59"/>
      <c r="V52" s="61"/>
      <c r="W52" s="5" t="s">
        <v>10</v>
      </c>
      <c r="X52" s="60">
        <f>36-X51</f>
        <v>8</v>
      </c>
      <c r="Y52" s="61"/>
      <c r="Z52" s="60"/>
      <c r="AA52" s="61"/>
      <c r="AB52" s="2"/>
    </row>
    <row r="53" spans="2:28" ht="18" customHeight="1">
      <c r="B53" s="69">
        <v>19</v>
      </c>
      <c r="C53" s="70" t="s">
        <v>37</v>
      </c>
      <c r="D53" s="76" t="str">
        <f>IF(D54=""," ",IF(D54&gt;F54,"○",IF(D54&lt;F54,"×","△")))</f>
        <v>×</v>
      </c>
      <c r="E53" s="77"/>
      <c r="F53" s="78"/>
      <c r="G53" s="79" t="str">
        <f>IF(G54=""," ",IF(G54&gt;I54,"○",IF(G54&lt;I54,"×","△")))</f>
        <v>×</v>
      </c>
      <c r="H53" s="77"/>
      <c r="I53" s="80"/>
      <c r="J53" s="81" t="s">
        <v>8</v>
      </c>
      <c r="K53" s="82"/>
      <c r="L53" s="83"/>
      <c r="M53" s="79" t="str">
        <f>IF(M54=""," ",IF(M54&gt;O54,"○",IF(M54&lt;O54,"×","△")))</f>
        <v>×</v>
      </c>
      <c r="N53" s="77"/>
      <c r="O53" s="80"/>
      <c r="P53" s="95">
        <f>IF(D54&gt;F54,1,0)+IF(G54&gt;I54,1,0)+IF(M54&gt;O54,1,0)</f>
        <v>0</v>
      </c>
      <c r="Q53" s="72" t="s">
        <v>2</v>
      </c>
      <c r="R53" s="72">
        <f>IF(D54+F54&gt;0,IF(D54=F54,1,0),0)+IF(G54+I54&gt;0,IF(G54=I54,1,0),0)+IF(M54+O54&gt;0,IF(M54=O54,1,0),0)</f>
        <v>0</v>
      </c>
      <c r="S53" s="72" t="s">
        <v>2</v>
      </c>
      <c r="T53" s="73">
        <f>IF(D54&lt;F54,1,0)+IF(G54&lt;I54,1,0)+IF(M54&lt;O54,1,0)</f>
        <v>3</v>
      </c>
      <c r="U53" s="57">
        <f>P53*2+R53*1</f>
        <v>0</v>
      </c>
      <c r="V53" s="58"/>
      <c r="W53" s="1" t="s">
        <v>9</v>
      </c>
      <c r="X53" s="45">
        <f>D54+G54+M54</f>
        <v>8</v>
      </c>
      <c r="Y53" s="46"/>
      <c r="Z53" s="45">
        <v>4</v>
      </c>
      <c r="AA53" s="58"/>
      <c r="AB53" s="2"/>
    </row>
    <row r="54" spans="2:28" ht="18" customHeight="1">
      <c r="B54" s="56"/>
      <c r="C54" s="44"/>
      <c r="D54" s="15">
        <f>L50</f>
        <v>0</v>
      </c>
      <c r="E54" s="15" t="s">
        <v>2</v>
      </c>
      <c r="F54" s="16">
        <f>J50</f>
        <v>11</v>
      </c>
      <c r="G54" s="17">
        <f>L52</f>
        <v>4</v>
      </c>
      <c r="H54" s="17" t="s">
        <v>2</v>
      </c>
      <c r="I54" s="18">
        <f>J52</f>
        <v>9</v>
      </c>
      <c r="J54" s="84"/>
      <c r="K54" s="85"/>
      <c r="L54" s="86"/>
      <c r="M54" s="19">
        <v>4</v>
      </c>
      <c r="N54" s="15" t="s">
        <v>2</v>
      </c>
      <c r="O54" s="20">
        <v>10</v>
      </c>
      <c r="P54" s="66"/>
      <c r="Q54" s="67"/>
      <c r="R54" s="67"/>
      <c r="S54" s="67"/>
      <c r="T54" s="68"/>
      <c r="U54" s="59"/>
      <c r="V54" s="61"/>
      <c r="W54" s="5" t="s">
        <v>10</v>
      </c>
      <c r="X54" s="60">
        <f>36-X53</f>
        <v>28</v>
      </c>
      <c r="Y54" s="61"/>
      <c r="Z54" s="60"/>
      <c r="AA54" s="61"/>
      <c r="AB54" s="2"/>
    </row>
    <row r="55" spans="2:28" ht="18" customHeight="1">
      <c r="B55" s="69">
        <v>20</v>
      </c>
      <c r="C55" s="70" t="s">
        <v>38</v>
      </c>
      <c r="D55" s="71" t="str">
        <f>IF(D56=""," ",IF(D56&gt;F56,"○",IF(D56&lt;F56,"×","△")))</f>
        <v>×</v>
      </c>
      <c r="E55" s="63"/>
      <c r="F55" s="64"/>
      <c r="G55" s="62" t="str">
        <f>IF(G56=""," ",IF(G56&gt;I56,"○",IF(G56&lt;I56,"×","△")))</f>
        <v>×</v>
      </c>
      <c r="H55" s="63"/>
      <c r="I55" s="64"/>
      <c r="J55" s="62" t="str">
        <f>IF(J56=""," ",IF(J56&gt;L56,"○",IF(J56&lt;L56,"×","△")))</f>
        <v>○</v>
      </c>
      <c r="K55" s="63"/>
      <c r="L55" s="65"/>
      <c r="M55" s="57" t="s">
        <v>8</v>
      </c>
      <c r="N55" s="45"/>
      <c r="O55" s="46"/>
      <c r="P55" s="95">
        <f>IF(D56&gt;F56,1,0)+IF(G56&gt;I56,1,0)+IF(J56&gt;L56,1,0)</f>
        <v>1</v>
      </c>
      <c r="Q55" s="72" t="s">
        <v>2</v>
      </c>
      <c r="R55" s="72">
        <f>IF(D56+F56&gt;0,IF(D56=F56,1,0),0)+IF(G56+I56&gt;0,IF(G56=I56,1,0),0)+IF(J56+L56&gt;0,IF(J56=L56,1,0),0)</f>
        <v>0</v>
      </c>
      <c r="S55" s="72" t="s">
        <v>2</v>
      </c>
      <c r="T55" s="73">
        <f>IF(D56&lt;F56,1,0)+IF(G56&lt;I56,1,0)+IF(J56&lt;L56,1,0)</f>
        <v>2</v>
      </c>
      <c r="U55" s="57">
        <f>P55*2+R55*1</f>
        <v>2</v>
      </c>
      <c r="V55" s="58"/>
      <c r="W55" s="1" t="s">
        <v>9</v>
      </c>
      <c r="X55" s="45">
        <f>D56+G56+J56</f>
        <v>20</v>
      </c>
      <c r="Y55" s="46"/>
      <c r="Z55" s="45">
        <v>3</v>
      </c>
      <c r="AA55" s="58"/>
      <c r="AB55" s="2"/>
    </row>
    <row r="56" spans="2:28" ht="18" customHeight="1">
      <c r="B56" s="56"/>
      <c r="C56" s="44"/>
      <c r="D56" s="6">
        <f>O50</f>
        <v>5</v>
      </c>
      <c r="E56" s="6" t="s">
        <v>2</v>
      </c>
      <c r="F56" s="7">
        <f>M50</f>
        <v>8</v>
      </c>
      <c r="G56" s="6">
        <f>O52</f>
        <v>5</v>
      </c>
      <c r="H56" s="6" t="s">
        <v>2</v>
      </c>
      <c r="I56" s="7">
        <f>M52</f>
        <v>11</v>
      </c>
      <c r="J56" s="6">
        <f>O54</f>
        <v>10</v>
      </c>
      <c r="K56" s="6" t="s">
        <v>2</v>
      </c>
      <c r="L56" s="7">
        <f>M54</f>
        <v>4</v>
      </c>
      <c r="M56" s="59"/>
      <c r="N56" s="60"/>
      <c r="O56" s="94"/>
      <c r="P56" s="66"/>
      <c r="Q56" s="67"/>
      <c r="R56" s="67"/>
      <c r="S56" s="67"/>
      <c r="T56" s="68"/>
      <c r="U56" s="66"/>
      <c r="V56" s="96"/>
      <c r="W56" s="5" t="s">
        <v>10</v>
      </c>
      <c r="X56" s="60">
        <f>36-X55</f>
        <v>16</v>
      </c>
      <c r="Y56" s="61"/>
      <c r="Z56" s="67"/>
      <c r="AA56" s="96"/>
      <c r="AB56" s="2"/>
    </row>
    <row r="57" spans="2:28" ht="18" customHeight="1">
      <c r="B57" s="1"/>
      <c r="C57" s="2"/>
      <c r="D57" s="8"/>
      <c r="E57" s="8"/>
      <c r="F57" s="8"/>
      <c r="G57" s="8"/>
      <c r="H57" s="8"/>
      <c r="I57" s="8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</row>
    <row r="58" spans="2:28" ht="18" customHeight="1">
      <c r="B58" s="1"/>
      <c r="C58" s="2"/>
      <c r="D58" s="8"/>
      <c r="E58" s="8"/>
      <c r="F58" s="8"/>
      <c r="G58" s="8"/>
      <c r="H58" s="8"/>
      <c r="I58" s="8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</row>
    <row r="59" spans="2:28" ht="18" customHeight="1">
      <c r="B59" s="52" t="s">
        <v>16</v>
      </c>
      <c r="C59" s="53"/>
      <c r="D59" s="47">
        <f>+B60</f>
        <v>21</v>
      </c>
      <c r="E59" s="48"/>
      <c r="F59" s="49"/>
      <c r="G59" s="47">
        <f>+B62</f>
        <v>22</v>
      </c>
      <c r="H59" s="48"/>
      <c r="I59" s="49"/>
      <c r="J59" s="47">
        <f>+B64</f>
        <v>23</v>
      </c>
      <c r="K59" s="48"/>
      <c r="L59" s="49"/>
      <c r="M59" s="47">
        <f>+B66</f>
        <v>24</v>
      </c>
      <c r="N59" s="48"/>
      <c r="O59" s="49"/>
      <c r="P59" s="3" t="s">
        <v>1</v>
      </c>
      <c r="Q59" s="3" t="s">
        <v>2</v>
      </c>
      <c r="R59" s="3" t="s">
        <v>3</v>
      </c>
      <c r="S59" s="3" t="s">
        <v>2</v>
      </c>
      <c r="T59" s="4" t="s">
        <v>4</v>
      </c>
      <c r="U59" s="54" t="s">
        <v>5</v>
      </c>
      <c r="V59" s="49"/>
      <c r="W59" s="47" t="s">
        <v>6</v>
      </c>
      <c r="X59" s="48"/>
      <c r="Y59" s="49"/>
      <c r="Z59" s="47" t="s">
        <v>7</v>
      </c>
      <c r="AA59" s="49"/>
      <c r="AB59" s="2"/>
    </row>
    <row r="60" spans="2:28" ht="18" customHeight="1">
      <c r="B60" s="55">
        <v>21</v>
      </c>
      <c r="C60" s="100" t="s">
        <v>39</v>
      </c>
      <c r="D60" s="102" t="s">
        <v>8</v>
      </c>
      <c r="E60" s="103"/>
      <c r="F60" s="104"/>
      <c r="G60" s="97" t="str">
        <f>IF(G61=""," ",IF(G61&gt;I61,"○",IF(G61&lt;I61,"×","△")))</f>
        <v>○</v>
      </c>
      <c r="H60" s="98"/>
      <c r="I60" s="99"/>
      <c r="J60" s="97" t="str">
        <f>IF(J61=""," ",IF(J61&gt;L61,"○",IF(J61&lt;L61,"×","△")))</f>
        <v>○</v>
      </c>
      <c r="K60" s="98"/>
      <c r="L60" s="99"/>
      <c r="M60" s="97" t="str">
        <f>IF(M61=""," ",IF(M61&gt;O61,"○",IF(M61&lt;O61,"×","△")))</f>
        <v>○</v>
      </c>
      <c r="N60" s="98"/>
      <c r="O60" s="110"/>
      <c r="P60" s="102">
        <f>IF(G61&gt;I61,1,0)+IF(J61&gt;L61,1,0)+IF(M61&gt;O61,1,0)</f>
        <v>3</v>
      </c>
      <c r="Q60" s="103" t="s">
        <v>2</v>
      </c>
      <c r="R60" s="103">
        <f>IF(G61+I61&gt;0,IF(G61=I61,1,0),0)+IF(J61+L61&gt;0,IF(J61=L61,1,0),0)+IF(M61+O61&gt;0,IF(M61=O61,1,0),0)</f>
        <v>0</v>
      </c>
      <c r="S60" s="103" t="s">
        <v>2</v>
      </c>
      <c r="T60" s="111">
        <f>IF(G61&lt;I61,1,0)+IF(J61&lt;L61,1,0)+IF(M61&lt;O61,1,0)</f>
        <v>0</v>
      </c>
      <c r="U60" s="102">
        <f>P60*2+R60*1</f>
        <v>6</v>
      </c>
      <c r="V60" s="104"/>
      <c r="W60" s="10" t="s">
        <v>9</v>
      </c>
      <c r="X60" s="103">
        <f>G61+J61+M61</f>
        <v>30</v>
      </c>
      <c r="Y60" s="111"/>
      <c r="Z60" s="103">
        <v>1</v>
      </c>
      <c r="AA60" s="104"/>
      <c r="AB60" s="2"/>
    </row>
    <row r="61" spans="2:28" ht="18" customHeight="1">
      <c r="B61" s="56"/>
      <c r="C61" s="101"/>
      <c r="D61" s="105"/>
      <c r="E61" s="106"/>
      <c r="F61" s="107"/>
      <c r="G61" s="11">
        <v>11</v>
      </c>
      <c r="H61" s="11" t="s">
        <v>2</v>
      </c>
      <c r="I61" s="12">
        <v>7</v>
      </c>
      <c r="J61" s="11">
        <v>7</v>
      </c>
      <c r="K61" s="11" t="s">
        <v>2</v>
      </c>
      <c r="L61" s="12">
        <v>2</v>
      </c>
      <c r="M61" s="11">
        <v>12</v>
      </c>
      <c r="N61" s="11" t="s">
        <v>2</v>
      </c>
      <c r="O61" s="12">
        <v>0</v>
      </c>
      <c r="P61" s="108"/>
      <c r="Q61" s="109"/>
      <c r="R61" s="109"/>
      <c r="S61" s="109"/>
      <c r="T61" s="112"/>
      <c r="U61" s="105"/>
      <c r="V61" s="107"/>
      <c r="W61" s="13" t="s">
        <v>10</v>
      </c>
      <c r="X61" s="106">
        <f>36-X60</f>
        <v>6</v>
      </c>
      <c r="Y61" s="107"/>
      <c r="Z61" s="106"/>
      <c r="AA61" s="107"/>
      <c r="AB61" s="2"/>
    </row>
    <row r="62" spans="2:28" ht="18" customHeight="1">
      <c r="B62" s="69">
        <v>22</v>
      </c>
      <c r="C62" s="70" t="s">
        <v>40</v>
      </c>
      <c r="D62" s="71" t="str">
        <f>IF(D63=""," ",IF(D63&gt;F63,"○",IF(D63&lt;F63,"×","△")))</f>
        <v>×</v>
      </c>
      <c r="E62" s="63"/>
      <c r="F62" s="65"/>
      <c r="G62" s="57" t="s">
        <v>8</v>
      </c>
      <c r="H62" s="45"/>
      <c r="I62" s="58"/>
      <c r="J62" s="62" t="str">
        <f>IF(J63=""," ",IF(J63&gt;L63,"○",IF(J63&lt;L63,"×","△")))</f>
        <v>○</v>
      </c>
      <c r="K62" s="63"/>
      <c r="L62" s="64"/>
      <c r="M62" s="62" t="str">
        <f>IF(M63=""," ",IF(M63&gt;O63,"○",IF(M63&lt;O63,"×","△")))</f>
        <v>○</v>
      </c>
      <c r="N62" s="63"/>
      <c r="O62" s="64"/>
      <c r="P62" s="72">
        <f>IF(D63&gt;F63,1,0)+IF(J63&gt;L63,1,0)+IF(M63&gt;O63,1,0)</f>
        <v>2</v>
      </c>
      <c r="Q62" s="72" t="s">
        <v>2</v>
      </c>
      <c r="R62" s="72">
        <f>IF(D63+F63&gt;0,IF(D63=F63,1,0),0)+IF(J63+L63&gt;0,IF(J63=L63,1,0),0)+IF(M63+O63&gt;0,IF(M63=O63,1,0),0)</f>
        <v>0</v>
      </c>
      <c r="S62" s="72" t="s">
        <v>2</v>
      </c>
      <c r="T62" s="73">
        <f>IF(D63&lt;F63,1,0)+IF(J63&lt;L63,1,0)+IF(M63&lt;O63,1,0)</f>
        <v>1</v>
      </c>
      <c r="U62" s="57">
        <f>P62*2+R62*1</f>
        <v>4</v>
      </c>
      <c r="V62" s="58"/>
      <c r="W62" s="1" t="s">
        <v>9</v>
      </c>
      <c r="X62" s="45">
        <f>D63+J63+M63</f>
        <v>29</v>
      </c>
      <c r="Y62" s="46"/>
      <c r="Z62" s="45">
        <v>2</v>
      </c>
      <c r="AA62" s="58"/>
      <c r="AB62" s="2"/>
    </row>
    <row r="63" spans="2:28" ht="18" customHeight="1">
      <c r="B63" s="56"/>
      <c r="C63" s="44"/>
      <c r="D63" s="8">
        <f>I61</f>
        <v>7</v>
      </c>
      <c r="E63" s="8" t="s">
        <v>2</v>
      </c>
      <c r="F63" s="9">
        <f>G61</f>
        <v>11</v>
      </c>
      <c r="G63" s="59"/>
      <c r="H63" s="60"/>
      <c r="I63" s="61"/>
      <c r="J63" s="6">
        <v>10</v>
      </c>
      <c r="K63" s="6" t="s">
        <v>2</v>
      </c>
      <c r="L63" s="7">
        <v>3</v>
      </c>
      <c r="M63" s="6">
        <v>12</v>
      </c>
      <c r="N63" s="6" t="s">
        <v>2</v>
      </c>
      <c r="O63" s="7">
        <v>0</v>
      </c>
      <c r="P63" s="67"/>
      <c r="Q63" s="67"/>
      <c r="R63" s="67"/>
      <c r="S63" s="67"/>
      <c r="T63" s="68"/>
      <c r="U63" s="59"/>
      <c r="V63" s="61"/>
      <c r="W63" s="5" t="s">
        <v>10</v>
      </c>
      <c r="X63" s="60">
        <f>36-X62</f>
        <v>7</v>
      </c>
      <c r="Y63" s="61"/>
      <c r="Z63" s="60"/>
      <c r="AA63" s="61"/>
      <c r="AB63" s="2"/>
    </row>
    <row r="64" spans="2:28" ht="18" customHeight="1">
      <c r="B64" s="69">
        <v>23</v>
      </c>
      <c r="C64" s="70" t="s">
        <v>41</v>
      </c>
      <c r="D64" s="76" t="str">
        <f>IF(D65=""," ",IF(D65&gt;F65,"○",IF(D65&lt;F65,"×","△")))</f>
        <v>×</v>
      </c>
      <c r="E64" s="77"/>
      <c r="F64" s="78"/>
      <c r="G64" s="79" t="str">
        <f>IF(G65=""," ",IF(G65&gt;I65,"○",IF(G65&lt;I65,"×","△")))</f>
        <v>×</v>
      </c>
      <c r="H64" s="77"/>
      <c r="I64" s="80"/>
      <c r="J64" s="81" t="s">
        <v>8</v>
      </c>
      <c r="K64" s="82"/>
      <c r="L64" s="83"/>
      <c r="M64" s="79" t="str">
        <f>IF(M65=""," ",IF(M65&gt;O65,"○",IF(M65&lt;O65,"×","△")))</f>
        <v>○</v>
      </c>
      <c r="N64" s="77"/>
      <c r="O64" s="80"/>
      <c r="P64" s="95">
        <f>IF(D65&gt;F65,1,0)+IF(G65&gt;I65,1,0)+IF(M65&gt;O65,1,0)</f>
        <v>1</v>
      </c>
      <c r="Q64" s="72" t="s">
        <v>2</v>
      </c>
      <c r="R64" s="72">
        <f>IF(D65+F65&gt;0,IF(D65=F65,1,0),0)+IF(G65+I65&gt;0,IF(G65=I65,1,0),0)+IF(M65+O65&gt;0,IF(M65=O65,1,0),0)</f>
        <v>0</v>
      </c>
      <c r="S64" s="72" t="s">
        <v>2</v>
      </c>
      <c r="T64" s="73">
        <f>IF(D65&lt;F65,1,0)+IF(G65&lt;I65,1,0)+IF(M65&lt;O65,1,0)</f>
        <v>2</v>
      </c>
      <c r="U64" s="57">
        <f>P64*2+R64*1</f>
        <v>2</v>
      </c>
      <c r="V64" s="58"/>
      <c r="W64" s="1" t="s">
        <v>9</v>
      </c>
      <c r="X64" s="45">
        <f>D65+G65+M65</f>
        <v>13</v>
      </c>
      <c r="Y64" s="46"/>
      <c r="Z64" s="45">
        <v>3</v>
      </c>
      <c r="AA64" s="58"/>
      <c r="AB64" s="2"/>
    </row>
    <row r="65" spans="2:28" ht="18" customHeight="1">
      <c r="B65" s="56"/>
      <c r="C65" s="44"/>
      <c r="D65" s="15">
        <f>L61</f>
        <v>2</v>
      </c>
      <c r="E65" s="15" t="s">
        <v>2</v>
      </c>
      <c r="F65" s="16">
        <f>J61</f>
        <v>7</v>
      </c>
      <c r="G65" s="17">
        <f>L63</f>
        <v>3</v>
      </c>
      <c r="H65" s="17" t="s">
        <v>2</v>
      </c>
      <c r="I65" s="18">
        <f>J63</f>
        <v>10</v>
      </c>
      <c r="J65" s="84"/>
      <c r="K65" s="85"/>
      <c r="L65" s="86"/>
      <c r="M65" s="19">
        <v>8</v>
      </c>
      <c r="N65" s="15" t="s">
        <v>2</v>
      </c>
      <c r="O65" s="20">
        <v>5</v>
      </c>
      <c r="P65" s="66"/>
      <c r="Q65" s="67"/>
      <c r="R65" s="67"/>
      <c r="S65" s="67"/>
      <c r="T65" s="68"/>
      <c r="U65" s="59"/>
      <c r="V65" s="61"/>
      <c r="W65" s="5" t="s">
        <v>10</v>
      </c>
      <c r="X65" s="60">
        <f>36-X64</f>
        <v>23</v>
      </c>
      <c r="Y65" s="61"/>
      <c r="Z65" s="60"/>
      <c r="AA65" s="61"/>
      <c r="AB65" s="2"/>
    </row>
    <row r="66" spans="2:28" ht="18" customHeight="1">
      <c r="B66" s="69">
        <v>24</v>
      </c>
      <c r="C66" s="70" t="s">
        <v>42</v>
      </c>
      <c r="D66" s="71" t="str">
        <f>IF(D67=""," ",IF(D67&gt;F67,"○",IF(D67&lt;F67,"×","△")))</f>
        <v>×</v>
      </c>
      <c r="E66" s="63"/>
      <c r="F66" s="64"/>
      <c r="G66" s="62" t="str">
        <f>IF(G67=""," ",IF(G67&gt;I67,"○",IF(G67&lt;I67,"×","△")))</f>
        <v>×</v>
      </c>
      <c r="H66" s="63"/>
      <c r="I66" s="64"/>
      <c r="J66" s="62" t="str">
        <f>IF(J67=""," ",IF(J67&gt;L67,"○",IF(J67&lt;L67,"×","△")))</f>
        <v>×</v>
      </c>
      <c r="K66" s="63"/>
      <c r="L66" s="65"/>
      <c r="M66" s="57" t="s">
        <v>8</v>
      </c>
      <c r="N66" s="45"/>
      <c r="O66" s="46"/>
      <c r="P66" s="95">
        <f>IF(D67&gt;F67,1,0)+IF(G67&gt;I67,1,0)+IF(J67&gt;L67,1,0)</f>
        <v>0</v>
      </c>
      <c r="Q66" s="72" t="s">
        <v>2</v>
      </c>
      <c r="R66" s="72">
        <f>IF(D67+F67&gt;0,IF(D67=F67,1,0),0)+IF(G67+I67&gt;0,IF(G67=I67,1,0),0)+IF(J67+L67&gt;0,IF(J67=L67,1,0),0)</f>
        <v>0</v>
      </c>
      <c r="S66" s="72" t="s">
        <v>2</v>
      </c>
      <c r="T66" s="73">
        <f>IF(D67&lt;F67,1,0)+IF(G67&lt;I67,1,0)+IF(J67&lt;L67,1,0)</f>
        <v>3</v>
      </c>
      <c r="U66" s="57">
        <f>P66*2+R66*1</f>
        <v>0</v>
      </c>
      <c r="V66" s="58"/>
      <c r="W66" s="1" t="s">
        <v>9</v>
      </c>
      <c r="X66" s="45">
        <f>D67+G67+J67</f>
        <v>5</v>
      </c>
      <c r="Y66" s="46"/>
      <c r="Z66" s="45">
        <v>4</v>
      </c>
      <c r="AA66" s="58"/>
      <c r="AB66" s="2"/>
    </row>
    <row r="67" spans="2:28" ht="18" customHeight="1">
      <c r="B67" s="56"/>
      <c r="C67" s="44"/>
      <c r="D67" s="6">
        <f>O61</f>
        <v>0</v>
      </c>
      <c r="E67" s="6" t="s">
        <v>2</v>
      </c>
      <c r="F67" s="7">
        <f>M61</f>
        <v>12</v>
      </c>
      <c r="G67" s="6">
        <f>O63</f>
        <v>0</v>
      </c>
      <c r="H67" s="6" t="s">
        <v>2</v>
      </c>
      <c r="I67" s="7">
        <f>M63</f>
        <v>12</v>
      </c>
      <c r="J67" s="6">
        <f>O65</f>
        <v>5</v>
      </c>
      <c r="K67" s="6" t="s">
        <v>2</v>
      </c>
      <c r="L67" s="7">
        <f>M65</f>
        <v>8</v>
      </c>
      <c r="M67" s="59"/>
      <c r="N67" s="60"/>
      <c r="O67" s="94"/>
      <c r="P67" s="66"/>
      <c r="Q67" s="67"/>
      <c r="R67" s="67"/>
      <c r="S67" s="67"/>
      <c r="T67" s="68"/>
      <c r="U67" s="66"/>
      <c r="V67" s="96"/>
      <c r="W67" s="5" t="s">
        <v>10</v>
      </c>
      <c r="X67" s="60">
        <f>36-X66</f>
        <v>31</v>
      </c>
      <c r="Y67" s="61"/>
      <c r="Z67" s="67"/>
      <c r="AA67" s="96"/>
      <c r="AB67" s="2"/>
    </row>
  </sheetData>
  <mergeCells count="409">
    <mergeCell ref="Z66:AA67"/>
    <mergeCell ref="X67:Y67"/>
    <mergeCell ref="S66:S67"/>
    <mergeCell ref="T66:T67"/>
    <mergeCell ref="U66:V67"/>
    <mergeCell ref="X66:Y66"/>
    <mergeCell ref="X65:Y65"/>
    <mergeCell ref="B66:B67"/>
    <mergeCell ref="C66:C67"/>
    <mergeCell ref="D66:F66"/>
    <mergeCell ref="G66:I66"/>
    <mergeCell ref="J66:L66"/>
    <mergeCell ref="M66:O67"/>
    <mergeCell ref="P66:P67"/>
    <mergeCell ref="Q66:Q67"/>
    <mergeCell ref="R66:R67"/>
    <mergeCell ref="X62:Y62"/>
    <mergeCell ref="Z62:AA63"/>
    <mergeCell ref="X63:Y63"/>
    <mergeCell ref="M64:O64"/>
    <mergeCell ref="R64:R65"/>
    <mergeCell ref="S64:S65"/>
    <mergeCell ref="T64:T65"/>
    <mergeCell ref="U64:V65"/>
    <mergeCell ref="X64:Y64"/>
    <mergeCell ref="Z64:AA65"/>
    <mergeCell ref="Z59:AA59"/>
    <mergeCell ref="M60:O60"/>
    <mergeCell ref="R60:R61"/>
    <mergeCell ref="S60:S61"/>
    <mergeCell ref="T60:T61"/>
    <mergeCell ref="U60:V61"/>
    <mergeCell ref="X60:Y60"/>
    <mergeCell ref="Z60:AA61"/>
    <mergeCell ref="X61:Y61"/>
    <mergeCell ref="M59:O59"/>
    <mergeCell ref="B59:C59"/>
    <mergeCell ref="D59:F59"/>
    <mergeCell ref="G59:I59"/>
    <mergeCell ref="J59:L59"/>
    <mergeCell ref="U59:V59"/>
    <mergeCell ref="M62:O62"/>
    <mergeCell ref="P64:P65"/>
    <mergeCell ref="Q64:Q65"/>
    <mergeCell ref="S62:S63"/>
    <mergeCell ref="T62:T63"/>
    <mergeCell ref="U62:V63"/>
    <mergeCell ref="P60:P61"/>
    <mergeCell ref="Q60:Q61"/>
    <mergeCell ref="B64:B65"/>
    <mergeCell ref="C64:C65"/>
    <mergeCell ref="D64:F64"/>
    <mergeCell ref="G64:I64"/>
    <mergeCell ref="J64:L65"/>
    <mergeCell ref="P62:P63"/>
    <mergeCell ref="Q62:Q63"/>
    <mergeCell ref="R62:R63"/>
    <mergeCell ref="J62:L62"/>
    <mergeCell ref="B62:B63"/>
    <mergeCell ref="C62:C63"/>
    <mergeCell ref="D62:F62"/>
    <mergeCell ref="G62:I63"/>
    <mergeCell ref="J60:L60"/>
    <mergeCell ref="B60:B61"/>
    <mergeCell ref="C60:C61"/>
    <mergeCell ref="D60:F61"/>
    <mergeCell ref="G60:I60"/>
    <mergeCell ref="Z55:AA56"/>
    <mergeCell ref="X56:Y56"/>
    <mergeCell ref="R55:R56"/>
    <mergeCell ref="S55:S56"/>
    <mergeCell ref="T55:T56"/>
    <mergeCell ref="U55:V56"/>
    <mergeCell ref="Z53:AA54"/>
    <mergeCell ref="X54:Y54"/>
    <mergeCell ref="B55:B56"/>
    <mergeCell ref="C55:C56"/>
    <mergeCell ref="D55:F55"/>
    <mergeCell ref="G55:I55"/>
    <mergeCell ref="J55:L55"/>
    <mergeCell ref="M55:O56"/>
    <mergeCell ref="P55:P56"/>
    <mergeCell ref="Q55:Q56"/>
    <mergeCell ref="R53:R54"/>
    <mergeCell ref="S53:S54"/>
    <mergeCell ref="T53:T54"/>
    <mergeCell ref="U53:V54"/>
    <mergeCell ref="Z51:AA52"/>
    <mergeCell ref="X52:Y52"/>
    <mergeCell ref="B53:B54"/>
    <mergeCell ref="C53:C54"/>
    <mergeCell ref="D53:F53"/>
    <mergeCell ref="G53:I53"/>
    <mergeCell ref="J53:L54"/>
    <mergeCell ref="M53:O53"/>
    <mergeCell ref="P53:P54"/>
    <mergeCell ref="Q53:Q54"/>
    <mergeCell ref="R51:R52"/>
    <mergeCell ref="S51:S52"/>
    <mergeCell ref="T51:T52"/>
    <mergeCell ref="U51:V52"/>
    <mergeCell ref="Z49:AA50"/>
    <mergeCell ref="X50:Y50"/>
    <mergeCell ref="B51:B52"/>
    <mergeCell ref="C51:C52"/>
    <mergeCell ref="D51:F51"/>
    <mergeCell ref="G51:I52"/>
    <mergeCell ref="J51:L51"/>
    <mergeCell ref="M51:O51"/>
    <mergeCell ref="P51:P52"/>
    <mergeCell ref="Q51:Q52"/>
    <mergeCell ref="R49:R50"/>
    <mergeCell ref="S49:S50"/>
    <mergeCell ref="T49:T50"/>
    <mergeCell ref="U49:V50"/>
    <mergeCell ref="J49:L49"/>
    <mergeCell ref="M49:O49"/>
    <mergeCell ref="P49:P50"/>
    <mergeCell ref="Q49:Q50"/>
    <mergeCell ref="B49:B50"/>
    <mergeCell ref="C49:C50"/>
    <mergeCell ref="D49:F50"/>
    <mergeCell ref="G49:I49"/>
    <mergeCell ref="Z44:AA45"/>
    <mergeCell ref="X45:Y45"/>
    <mergeCell ref="B48:C48"/>
    <mergeCell ref="D48:F48"/>
    <mergeCell ref="G48:I48"/>
    <mergeCell ref="J48:L48"/>
    <mergeCell ref="M48:O48"/>
    <mergeCell ref="U48:V48"/>
    <mergeCell ref="W48:Y48"/>
    <mergeCell ref="Z48:AA48"/>
    <mergeCell ref="R44:R45"/>
    <mergeCell ref="S44:S45"/>
    <mergeCell ref="T44:T45"/>
    <mergeCell ref="U44:V45"/>
    <mergeCell ref="Z42:AA43"/>
    <mergeCell ref="X43:Y43"/>
    <mergeCell ref="B44:B45"/>
    <mergeCell ref="C44:C45"/>
    <mergeCell ref="D44:F44"/>
    <mergeCell ref="G44:I44"/>
    <mergeCell ref="J44:L44"/>
    <mergeCell ref="M44:O45"/>
    <mergeCell ref="P44:P45"/>
    <mergeCell ref="Q44:Q45"/>
    <mergeCell ref="R42:R43"/>
    <mergeCell ref="S42:S43"/>
    <mergeCell ref="T42:T43"/>
    <mergeCell ref="U42:V43"/>
    <mergeCell ref="Z40:AA41"/>
    <mergeCell ref="X41:Y41"/>
    <mergeCell ref="B42:B43"/>
    <mergeCell ref="C42:C43"/>
    <mergeCell ref="D42:F42"/>
    <mergeCell ref="G42:I42"/>
    <mergeCell ref="J42:L43"/>
    <mergeCell ref="M42:O42"/>
    <mergeCell ref="P42:P43"/>
    <mergeCell ref="Q42:Q43"/>
    <mergeCell ref="R40:R41"/>
    <mergeCell ref="S40:S41"/>
    <mergeCell ref="T40:T41"/>
    <mergeCell ref="U40:V41"/>
    <mergeCell ref="J40:L40"/>
    <mergeCell ref="M40:O40"/>
    <mergeCell ref="P40:P41"/>
    <mergeCell ref="Q40:Q41"/>
    <mergeCell ref="B40:B41"/>
    <mergeCell ref="C40:C41"/>
    <mergeCell ref="D40:F40"/>
    <mergeCell ref="G40:I41"/>
    <mergeCell ref="S38:S39"/>
    <mergeCell ref="T38:T39"/>
    <mergeCell ref="U38:V39"/>
    <mergeCell ref="Z38:AA39"/>
    <mergeCell ref="X39:Y39"/>
    <mergeCell ref="Z37:AA37"/>
    <mergeCell ref="B38:B39"/>
    <mergeCell ref="C38:C39"/>
    <mergeCell ref="D38:F39"/>
    <mergeCell ref="G38:I38"/>
    <mergeCell ref="J38:L38"/>
    <mergeCell ref="M38:O38"/>
    <mergeCell ref="P38:P39"/>
    <mergeCell ref="Q38:Q39"/>
    <mergeCell ref="R38:R39"/>
    <mergeCell ref="M37:O37"/>
    <mergeCell ref="U37:V37"/>
    <mergeCell ref="B37:C37"/>
    <mergeCell ref="D37:F37"/>
    <mergeCell ref="G37:I37"/>
    <mergeCell ref="J37:L37"/>
    <mergeCell ref="Z33:AA34"/>
    <mergeCell ref="X34:Y34"/>
    <mergeCell ref="R33:R34"/>
    <mergeCell ref="S33:S34"/>
    <mergeCell ref="T33:T34"/>
    <mergeCell ref="U33:V34"/>
    <mergeCell ref="X33:Y33"/>
    <mergeCell ref="J33:L33"/>
    <mergeCell ref="M33:O34"/>
    <mergeCell ref="P33:P34"/>
    <mergeCell ref="Q33:Q34"/>
    <mergeCell ref="B33:B34"/>
    <mergeCell ref="C33:C34"/>
    <mergeCell ref="D33:F33"/>
    <mergeCell ref="G33:I33"/>
    <mergeCell ref="U31:V32"/>
    <mergeCell ref="X31:Y31"/>
    <mergeCell ref="Z31:AA32"/>
    <mergeCell ref="X32:Y32"/>
    <mergeCell ref="Q31:Q32"/>
    <mergeCell ref="R31:R32"/>
    <mergeCell ref="S31:S32"/>
    <mergeCell ref="T31:T32"/>
    <mergeCell ref="X29:Y29"/>
    <mergeCell ref="Z29:AA30"/>
    <mergeCell ref="X30:Y30"/>
    <mergeCell ref="B31:B32"/>
    <mergeCell ref="C31:C32"/>
    <mergeCell ref="D31:F31"/>
    <mergeCell ref="G31:I31"/>
    <mergeCell ref="J31:L32"/>
    <mergeCell ref="M31:O31"/>
    <mergeCell ref="P31:P32"/>
    <mergeCell ref="R29:R30"/>
    <mergeCell ref="S29:S30"/>
    <mergeCell ref="T29:T30"/>
    <mergeCell ref="U29:V30"/>
    <mergeCell ref="Z27:AA28"/>
    <mergeCell ref="X28:Y28"/>
    <mergeCell ref="B29:B30"/>
    <mergeCell ref="C29:C30"/>
    <mergeCell ref="D29:F29"/>
    <mergeCell ref="G29:I30"/>
    <mergeCell ref="J29:L29"/>
    <mergeCell ref="M29:O29"/>
    <mergeCell ref="P29:P30"/>
    <mergeCell ref="Q29:Q30"/>
    <mergeCell ref="R27:R28"/>
    <mergeCell ref="S27:S28"/>
    <mergeCell ref="T27:T28"/>
    <mergeCell ref="U27:V28"/>
    <mergeCell ref="J27:L27"/>
    <mergeCell ref="M27:O27"/>
    <mergeCell ref="P27:P28"/>
    <mergeCell ref="Q27:Q28"/>
    <mergeCell ref="B27:B28"/>
    <mergeCell ref="C27:C28"/>
    <mergeCell ref="D27:F28"/>
    <mergeCell ref="G27:I27"/>
    <mergeCell ref="Z22:AA23"/>
    <mergeCell ref="X23:Y23"/>
    <mergeCell ref="B26:C26"/>
    <mergeCell ref="D26:F26"/>
    <mergeCell ref="G26:I26"/>
    <mergeCell ref="J26:L26"/>
    <mergeCell ref="M26:O26"/>
    <mergeCell ref="U26:V26"/>
    <mergeCell ref="W26:Y26"/>
    <mergeCell ref="Z26:AA26"/>
    <mergeCell ref="R22:R23"/>
    <mergeCell ref="S22:S23"/>
    <mergeCell ref="T22:T23"/>
    <mergeCell ref="U22:V23"/>
    <mergeCell ref="Z20:AA21"/>
    <mergeCell ref="X21:Y21"/>
    <mergeCell ref="B22:B23"/>
    <mergeCell ref="C22:C23"/>
    <mergeCell ref="D22:F22"/>
    <mergeCell ref="G22:I22"/>
    <mergeCell ref="J22:L22"/>
    <mergeCell ref="M22:O23"/>
    <mergeCell ref="P22:P23"/>
    <mergeCell ref="Q22:Q23"/>
    <mergeCell ref="R20:R21"/>
    <mergeCell ref="S20:S21"/>
    <mergeCell ref="T20:T21"/>
    <mergeCell ref="U20:V21"/>
    <mergeCell ref="Z18:AA19"/>
    <mergeCell ref="X19:Y19"/>
    <mergeCell ref="B20:B21"/>
    <mergeCell ref="C20:C21"/>
    <mergeCell ref="D20:F20"/>
    <mergeCell ref="G20:I20"/>
    <mergeCell ref="J20:L21"/>
    <mergeCell ref="M20:O20"/>
    <mergeCell ref="P20:P21"/>
    <mergeCell ref="Q20:Q21"/>
    <mergeCell ref="R18:R19"/>
    <mergeCell ref="S18:S19"/>
    <mergeCell ref="T18:T19"/>
    <mergeCell ref="U18:V19"/>
    <mergeCell ref="J18:L18"/>
    <mergeCell ref="M18:O18"/>
    <mergeCell ref="P18:P19"/>
    <mergeCell ref="Q18:Q19"/>
    <mergeCell ref="B18:B19"/>
    <mergeCell ref="C18:C19"/>
    <mergeCell ref="D18:F18"/>
    <mergeCell ref="G18:I19"/>
    <mergeCell ref="S16:S17"/>
    <mergeCell ref="T16:T17"/>
    <mergeCell ref="U16:V17"/>
    <mergeCell ref="Z16:AA17"/>
    <mergeCell ref="X17:Y17"/>
    <mergeCell ref="Z15:AA15"/>
    <mergeCell ref="B16:B17"/>
    <mergeCell ref="C16:C17"/>
    <mergeCell ref="D16:F17"/>
    <mergeCell ref="G16:I16"/>
    <mergeCell ref="J16:L16"/>
    <mergeCell ref="M16:O16"/>
    <mergeCell ref="P16:P17"/>
    <mergeCell ref="Q16:Q17"/>
    <mergeCell ref="R16:R17"/>
    <mergeCell ref="M15:O15"/>
    <mergeCell ref="U15:V15"/>
    <mergeCell ref="U11:V12"/>
    <mergeCell ref="B15:C15"/>
    <mergeCell ref="D15:F15"/>
    <mergeCell ref="G15:I15"/>
    <mergeCell ref="J15:L15"/>
    <mergeCell ref="Z11:AA12"/>
    <mergeCell ref="X12:Y12"/>
    <mergeCell ref="Q11:Q12"/>
    <mergeCell ref="R11:R12"/>
    <mergeCell ref="S11:S12"/>
    <mergeCell ref="T11:T12"/>
    <mergeCell ref="X9:Y9"/>
    <mergeCell ref="Z9:AA10"/>
    <mergeCell ref="X10:Y10"/>
    <mergeCell ref="B11:B12"/>
    <mergeCell ref="C11:C12"/>
    <mergeCell ref="D11:F11"/>
    <mergeCell ref="G11:I11"/>
    <mergeCell ref="J11:L11"/>
    <mergeCell ref="M11:O12"/>
    <mergeCell ref="P11:P12"/>
    <mergeCell ref="R9:R10"/>
    <mergeCell ref="S9:S10"/>
    <mergeCell ref="T9:T10"/>
    <mergeCell ref="U9:V10"/>
    <mergeCell ref="J9:L10"/>
    <mergeCell ref="M9:O9"/>
    <mergeCell ref="P9:P10"/>
    <mergeCell ref="Q9:Q10"/>
    <mergeCell ref="B9:B10"/>
    <mergeCell ref="C9:C10"/>
    <mergeCell ref="D9:F9"/>
    <mergeCell ref="G9:I9"/>
    <mergeCell ref="U7:V8"/>
    <mergeCell ref="X7:Y7"/>
    <mergeCell ref="Z7:AA8"/>
    <mergeCell ref="X8:Y8"/>
    <mergeCell ref="Q7:Q8"/>
    <mergeCell ref="R7:R8"/>
    <mergeCell ref="S7:S8"/>
    <mergeCell ref="T7:T8"/>
    <mergeCell ref="X5:Y5"/>
    <mergeCell ref="Z5:AA6"/>
    <mergeCell ref="X6:Y6"/>
    <mergeCell ref="B7:B8"/>
    <mergeCell ref="C7:C8"/>
    <mergeCell ref="D7:F7"/>
    <mergeCell ref="G7:I8"/>
    <mergeCell ref="J7:L7"/>
    <mergeCell ref="M7:O7"/>
    <mergeCell ref="P7:P8"/>
    <mergeCell ref="R5:R6"/>
    <mergeCell ref="S5:S6"/>
    <mergeCell ref="T5:T6"/>
    <mergeCell ref="U5:V6"/>
    <mergeCell ref="J5:L5"/>
    <mergeCell ref="M5:O5"/>
    <mergeCell ref="P5:P6"/>
    <mergeCell ref="Q5:Q6"/>
    <mergeCell ref="B5:B6"/>
    <mergeCell ref="C5:C6"/>
    <mergeCell ref="D5:F6"/>
    <mergeCell ref="G5:I5"/>
    <mergeCell ref="B2:AA3"/>
    <mergeCell ref="B4:C4"/>
    <mergeCell ref="D4:F4"/>
    <mergeCell ref="G4:I4"/>
    <mergeCell ref="J4:L4"/>
    <mergeCell ref="M4:O4"/>
    <mergeCell ref="U4:V4"/>
    <mergeCell ref="W4:Y4"/>
    <mergeCell ref="Z4:AA4"/>
    <mergeCell ref="W59:Y59"/>
    <mergeCell ref="X49:Y49"/>
    <mergeCell ref="X38:Y38"/>
    <mergeCell ref="W37:Y37"/>
    <mergeCell ref="X40:Y40"/>
    <mergeCell ref="X42:Y42"/>
    <mergeCell ref="X44:Y44"/>
    <mergeCell ref="X51:Y51"/>
    <mergeCell ref="X53:Y53"/>
    <mergeCell ref="X55:Y55"/>
    <mergeCell ref="X27:Y27"/>
    <mergeCell ref="X16:Y16"/>
    <mergeCell ref="W15:Y15"/>
    <mergeCell ref="X11:Y11"/>
    <mergeCell ref="X18:Y18"/>
    <mergeCell ref="X20:Y20"/>
    <mergeCell ref="X22:Y22"/>
  </mergeCells>
  <printOptions/>
  <pageMargins left="0.24" right="0.13" top="0.65" bottom="0.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1.75390625" style="1" customWidth="1"/>
    <col min="4" max="4" width="1.37890625" style="0" customWidth="1"/>
    <col min="5" max="5" width="6.75390625" style="0" customWidth="1"/>
    <col min="6" max="6" width="5.625" style="0" customWidth="1"/>
    <col min="7" max="7" width="2.00390625" style="0" customWidth="1"/>
    <col min="8" max="8" width="6.125" style="0" customWidth="1"/>
    <col min="9" max="9" width="1.12109375" style="0" customWidth="1"/>
    <col min="10" max="10" width="4.00390625" style="0" customWidth="1"/>
    <col min="11" max="11" width="32.875" style="0" customWidth="1"/>
  </cols>
  <sheetData>
    <row r="1" ht="13.5">
      <c r="A1" t="s">
        <v>63</v>
      </c>
    </row>
    <row r="2" spans="2:27" ht="24">
      <c r="B2" s="121" t="s">
        <v>11</v>
      </c>
      <c r="C2" s="50"/>
      <c r="D2" s="50"/>
      <c r="E2" s="50"/>
      <c r="F2" s="50"/>
      <c r="G2" s="50"/>
      <c r="H2" s="50"/>
      <c r="I2" s="50"/>
      <c r="J2" s="50"/>
      <c r="K2" s="5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2:36" ht="24.75" thickBot="1">
      <c r="B3" s="2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26"/>
      <c r="AC3" s="26"/>
      <c r="AD3" s="26"/>
      <c r="AE3" s="26"/>
      <c r="AF3" s="26"/>
      <c r="AG3" s="26"/>
      <c r="AH3" s="26"/>
      <c r="AI3" s="26"/>
      <c r="AJ3" s="26"/>
    </row>
    <row r="4" spans="2:3" ht="13.5">
      <c r="B4" s="115" t="s">
        <v>17</v>
      </c>
      <c r="C4" s="32" t="s">
        <v>65</v>
      </c>
    </row>
    <row r="5" spans="2:8" ht="14.25" thickBot="1">
      <c r="B5" s="116"/>
      <c r="C5" s="23"/>
      <c r="D5" s="26"/>
      <c r="E5" s="26"/>
      <c r="F5" s="26"/>
      <c r="G5" s="26"/>
      <c r="H5" s="26"/>
    </row>
    <row r="6" spans="3:8" ht="14.25" thickBot="1">
      <c r="C6" s="24"/>
      <c r="D6" s="26"/>
      <c r="E6" s="26"/>
      <c r="F6" s="26"/>
      <c r="G6" s="26"/>
      <c r="H6" s="26"/>
    </row>
    <row r="7" spans="3:9" ht="14.25" thickBot="1">
      <c r="C7" s="33"/>
      <c r="D7" s="35"/>
      <c r="E7" s="36"/>
      <c r="F7" s="36"/>
      <c r="G7" s="36"/>
      <c r="H7" s="36"/>
      <c r="I7" s="37"/>
    </row>
    <row r="8" spans="2:9" ht="14.25" thickBot="1">
      <c r="B8" s="115" t="s">
        <v>43</v>
      </c>
      <c r="C8" s="34"/>
      <c r="D8" s="26"/>
      <c r="I8" s="24"/>
    </row>
    <row r="9" spans="2:9" ht="14.25" thickBot="1">
      <c r="B9" s="116"/>
      <c r="C9" s="32" t="s">
        <v>66</v>
      </c>
      <c r="E9" s="28" t="s">
        <v>45</v>
      </c>
      <c r="F9" s="29" t="s">
        <v>67</v>
      </c>
      <c r="G9" s="31" t="s">
        <v>48</v>
      </c>
      <c r="H9" s="30" t="s">
        <v>68</v>
      </c>
      <c r="I9" s="24"/>
    </row>
    <row r="10" spans="5:11" ht="14.25" thickBot="1">
      <c r="E10" s="28" t="s">
        <v>46</v>
      </c>
      <c r="F10" s="29">
        <v>7</v>
      </c>
      <c r="G10" s="31" t="s">
        <v>48</v>
      </c>
      <c r="H10" s="30">
        <v>8</v>
      </c>
      <c r="I10" s="24"/>
      <c r="K10" s="113" t="s">
        <v>49</v>
      </c>
    </row>
    <row r="11" spans="4:11" ht="14.25" thickBot="1">
      <c r="D11" s="26"/>
      <c r="E11" s="28" t="s">
        <v>47</v>
      </c>
      <c r="F11" s="29"/>
      <c r="G11" s="31" t="s">
        <v>48</v>
      </c>
      <c r="H11" s="30"/>
      <c r="I11" s="33"/>
      <c r="J11" s="41"/>
      <c r="K11" s="114"/>
    </row>
    <row r="12" spans="2:9" ht="14.25" thickBot="1">
      <c r="B12" s="115" t="s">
        <v>19</v>
      </c>
      <c r="C12">
        <v>11</v>
      </c>
      <c r="D12" s="26"/>
      <c r="E12" s="26"/>
      <c r="F12" s="26"/>
      <c r="G12" s="26"/>
      <c r="H12" s="26"/>
      <c r="I12" s="33"/>
    </row>
    <row r="13" spans="2:9" ht="14.25" thickBot="1">
      <c r="B13" s="116"/>
      <c r="C13" s="38"/>
      <c r="D13" s="26"/>
      <c r="E13" s="26"/>
      <c r="F13" s="26"/>
      <c r="G13" s="26"/>
      <c r="H13" s="26"/>
      <c r="I13" s="33"/>
    </row>
    <row r="14" spans="3:9" ht="14.25" thickBot="1">
      <c r="C14" s="33"/>
      <c r="D14" s="40"/>
      <c r="E14" s="40"/>
      <c r="F14" s="40"/>
      <c r="G14" s="40"/>
      <c r="H14" s="40"/>
      <c r="I14" s="34"/>
    </row>
    <row r="15" spans="3:8" ht="14.25" thickBot="1">
      <c r="C15" s="24"/>
      <c r="D15" s="39"/>
      <c r="E15" s="26"/>
      <c r="F15" s="26"/>
      <c r="G15" s="26"/>
      <c r="H15" s="26"/>
    </row>
    <row r="16" spans="2:8" ht="13.5">
      <c r="B16" s="115" t="s">
        <v>44</v>
      </c>
      <c r="C16" s="25"/>
      <c r="D16" s="26"/>
      <c r="E16" s="26"/>
      <c r="F16" s="26"/>
      <c r="G16" s="26"/>
      <c r="H16" s="26"/>
    </row>
    <row r="17" spans="2:3" ht="14.25" thickBot="1">
      <c r="B17" s="116"/>
      <c r="C17">
        <v>4</v>
      </c>
    </row>
    <row r="20" ht="14.25" thickBot="1"/>
    <row r="21" spans="2:3" ht="13.5">
      <c r="B21" s="115" t="s">
        <v>50</v>
      </c>
      <c r="C21" s="32">
        <v>4</v>
      </c>
    </row>
    <row r="22" spans="2:8" ht="14.25" thickBot="1">
      <c r="B22" s="116"/>
      <c r="C22" s="23"/>
      <c r="D22" s="26"/>
      <c r="E22" s="26"/>
      <c r="F22" s="26"/>
      <c r="G22" s="26"/>
      <c r="H22" s="26"/>
    </row>
    <row r="23" spans="3:8" ht="14.25" thickBot="1">
      <c r="C23" s="24"/>
      <c r="D23" s="26"/>
      <c r="E23" s="26"/>
      <c r="F23" s="26"/>
      <c r="G23" s="26"/>
      <c r="H23" s="26"/>
    </row>
    <row r="24" spans="3:9" ht="14.25" thickBot="1">
      <c r="C24" s="33"/>
      <c r="D24" s="35"/>
      <c r="E24" s="36"/>
      <c r="F24" s="36"/>
      <c r="G24" s="36"/>
      <c r="H24" s="36"/>
      <c r="I24" s="37"/>
    </row>
    <row r="25" spans="2:9" ht="14.25" thickBot="1">
      <c r="B25" s="115" t="s">
        <v>51</v>
      </c>
      <c r="C25" s="34"/>
      <c r="D25" s="26"/>
      <c r="I25" s="24"/>
    </row>
    <row r="26" spans="2:9" ht="14.25" thickBot="1">
      <c r="B26" s="116"/>
      <c r="C26" s="32">
        <v>8</v>
      </c>
      <c r="E26" s="28" t="s">
        <v>45</v>
      </c>
      <c r="F26" s="29">
        <v>8</v>
      </c>
      <c r="G26" s="31" t="s">
        <v>48</v>
      </c>
      <c r="H26" s="30">
        <v>7</v>
      </c>
      <c r="I26" s="24"/>
    </row>
    <row r="27" spans="5:11" ht="14.25" thickBot="1">
      <c r="E27" s="28" t="s">
        <v>46</v>
      </c>
      <c r="F27" s="29">
        <v>6</v>
      </c>
      <c r="G27" s="31" t="s">
        <v>48</v>
      </c>
      <c r="H27" s="30">
        <v>9</v>
      </c>
      <c r="I27" s="24"/>
      <c r="K27" s="113" t="s">
        <v>54</v>
      </c>
    </row>
    <row r="28" spans="4:11" ht="14.25" thickBot="1">
      <c r="D28" s="26"/>
      <c r="E28" s="28" t="s">
        <v>47</v>
      </c>
      <c r="F28" s="29">
        <v>3</v>
      </c>
      <c r="G28" s="31" t="s">
        <v>48</v>
      </c>
      <c r="H28" s="30">
        <v>8</v>
      </c>
      <c r="I28" s="33"/>
      <c r="J28" s="41"/>
      <c r="K28" s="114"/>
    </row>
    <row r="29" spans="2:9" ht="14.25" thickBot="1">
      <c r="B29" s="115" t="s">
        <v>52</v>
      </c>
      <c r="C29">
        <v>10</v>
      </c>
      <c r="D29" s="26"/>
      <c r="E29" s="26"/>
      <c r="F29" s="26"/>
      <c r="G29" s="26"/>
      <c r="H29" s="26"/>
      <c r="I29" s="33"/>
    </row>
    <row r="30" spans="2:9" ht="14.25" thickBot="1">
      <c r="B30" s="116"/>
      <c r="C30" s="38"/>
      <c r="D30" s="26"/>
      <c r="E30" s="26"/>
      <c r="F30" s="26"/>
      <c r="G30" s="26"/>
      <c r="H30" s="26"/>
      <c r="I30" s="33"/>
    </row>
    <row r="31" spans="3:9" ht="14.25" thickBot="1">
      <c r="C31" s="33"/>
      <c r="D31" s="40"/>
      <c r="E31" s="40"/>
      <c r="F31" s="40"/>
      <c r="G31" s="40"/>
      <c r="H31" s="40"/>
      <c r="I31" s="34"/>
    </row>
    <row r="32" spans="3:8" ht="14.25" thickBot="1">
      <c r="C32" s="24"/>
      <c r="D32" s="39"/>
      <c r="E32" s="26"/>
      <c r="F32" s="26"/>
      <c r="G32" s="26"/>
      <c r="H32" s="26"/>
    </row>
    <row r="33" spans="2:8" ht="13.5">
      <c r="B33" s="115" t="s">
        <v>53</v>
      </c>
      <c r="C33" s="25"/>
      <c r="D33" s="26"/>
      <c r="E33" s="26"/>
      <c r="F33" s="26"/>
      <c r="G33" s="26"/>
      <c r="H33" s="26"/>
    </row>
    <row r="34" spans="2:3" ht="14.25" thickBot="1">
      <c r="B34" s="116"/>
      <c r="C34">
        <v>3</v>
      </c>
    </row>
    <row r="37" ht="14.25" thickBot="1"/>
    <row r="38" spans="2:3" ht="13.5">
      <c r="B38" s="115" t="s">
        <v>55</v>
      </c>
      <c r="C38" s="32">
        <v>6</v>
      </c>
    </row>
    <row r="39" spans="2:8" ht="14.25" thickBot="1">
      <c r="B39" s="116"/>
      <c r="C39" s="23"/>
      <c r="D39" s="26"/>
      <c r="E39" s="26"/>
      <c r="F39" s="26"/>
      <c r="G39" s="26"/>
      <c r="H39" s="26"/>
    </row>
    <row r="40" spans="3:8" ht="14.25" thickBot="1">
      <c r="C40" s="24"/>
      <c r="D40" s="26"/>
      <c r="E40" s="26"/>
      <c r="F40" s="26"/>
      <c r="G40" s="26"/>
      <c r="H40" s="26"/>
    </row>
    <row r="41" spans="3:9" ht="14.25" thickBot="1">
      <c r="C41" s="33"/>
      <c r="D41" s="35"/>
      <c r="E41" s="36"/>
      <c r="F41" s="36"/>
      <c r="G41" s="36"/>
      <c r="H41" s="36"/>
      <c r="I41" s="37"/>
    </row>
    <row r="42" spans="2:9" ht="14.25" thickBot="1">
      <c r="B42" s="115" t="s">
        <v>56</v>
      </c>
      <c r="C42" s="34"/>
      <c r="D42" s="26"/>
      <c r="I42" s="24"/>
    </row>
    <row r="43" spans="2:9" ht="14.25" thickBot="1">
      <c r="B43" s="116"/>
      <c r="C43" s="32">
        <v>9</v>
      </c>
      <c r="E43" s="28" t="s">
        <v>45</v>
      </c>
      <c r="F43" s="29">
        <v>4</v>
      </c>
      <c r="G43" s="31" t="s">
        <v>48</v>
      </c>
      <c r="H43" s="30">
        <v>10</v>
      </c>
      <c r="I43" s="24"/>
    </row>
    <row r="44" spans="5:11" ht="14.25" thickBot="1">
      <c r="E44" s="28" t="s">
        <v>46</v>
      </c>
      <c r="F44" s="29">
        <v>7</v>
      </c>
      <c r="G44" s="31" t="s">
        <v>48</v>
      </c>
      <c r="H44" s="30">
        <v>6</v>
      </c>
      <c r="I44" s="24"/>
      <c r="K44" s="117" t="s">
        <v>58</v>
      </c>
    </row>
    <row r="45" spans="4:11" ht="14.25" thickBot="1">
      <c r="D45" s="26"/>
      <c r="E45" s="28" t="s">
        <v>47</v>
      </c>
      <c r="F45" s="29">
        <v>4</v>
      </c>
      <c r="G45" s="31" t="s">
        <v>48</v>
      </c>
      <c r="H45" s="30">
        <v>11</v>
      </c>
      <c r="I45" s="33"/>
      <c r="J45" s="41"/>
      <c r="K45" s="118"/>
    </row>
    <row r="46" spans="2:9" ht="14.25" thickBot="1">
      <c r="B46" s="119" t="s">
        <v>57</v>
      </c>
      <c r="C46">
        <v>8</v>
      </c>
      <c r="D46" s="26"/>
      <c r="E46" s="26"/>
      <c r="F46" s="26"/>
      <c r="G46" s="26"/>
      <c r="H46" s="26"/>
      <c r="I46" s="33"/>
    </row>
    <row r="47" spans="2:9" ht="14.25" thickBot="1">
      <c r="B47" s="120"/>
      <c r="C47" s="38"/>
      <c r="D47" s="26"/>
      <c r="E47" s="26"/>
      <c r="F47" s="26"/>
      <c r="G47" s="26"/>
      <c r="H47" s="26"/>
      <c r="I47" s="33"/>
    </row>
    <row r="48" spans="3:9" ht="14.25" thickBot="1">
      <c r="C48" s="33"/>
      <c r="D48" s="40"/>
      <c r="E48" s="40"/>
      <c r="F48" s="40"/>
      <c r="G48" s="40"/>
      <c r="H48" s="40"/>
      <c r="I48" s="34"/>
    </row>
    <row r="49" spans="3:8" ht="14.25" thickBot="1">
      <c r="C49" s="24"/>
      <c r="D49" s="39"/>
      <c r="E49" s="26"/>
      <c r="F49" s="26"/>
      <c r="G49" s="26"/>
      <c r="H49" s="26"/>
    </row>
    <row r="50" spans="2:8" ht="13.5">
      <c r="B50" s="115" t="s">
        <v>18</v>
      </c>
      <c r="C50" s="25"/>
      <c r="D50" s="26"/>
      <c r="E50" s="26"/>
      <c r="F50" s="26"/>
      <c r="G50" s="26"/>
      <c r="H50" s="26"/>
    </row>
    <row r="51" spans="2:3" ht="14.25" thickBot="1">
      <c r="B51" s="116"/>
      <c r="C51">
        <v>5</v>
      </c>
    </row>
  </sheetData>
  <mergeCells count="16">
    <mergeCell ref="K44:K45"/>
    <mergeCell ref="B46:B47"/>
    <mergeCell ref="B50:B51"/>
    <mergeCell ref="B2:K2"/>
    <mergeCell ref="B29:B30"/>
    <mergeCell ref="B33:B34"/>
    <mergeCell ref="B38:B39"/>
    <mergeCell ref="B42:B43"/>
    <mergeCell ref="B16:B17"/>
    <mergeCell ref="K10:K11"/>
    <mergeCell ref="K27:K28"/>
    <mergeCell ref="B21:B22"/>
    <mergeCell ref="B25:B26"/>
    <mergeCell ref="B4:B5"/>
    <mergeCell ref="B8:B9"/>
    <mergeCell ref="B12:B13"/>
  </mergeCells>
  <printOptions/>
  <pageMargins left="0.39" right="0.14" top="0.73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21.625" style="1" customWidth="1"/>
    <col min="4" max="4" width="3.75390625" style="0" customWidth="1"/>
    <col min="5" max="5" width="6.125" style="0" customWidth="1"/>
    <col min="6" max="6" width="9.00390625" style="1" customWidth="1"/>
    <col min="8" max="8" width="16.75390625" style="0" customWidth="1"/>
  </cols>
  <sheetData>
    <row r="1" ht="13.5">
      <c r="A1" t="s">
        <v>63</v>
      </c>
    </row>
    <row r="2" spans="2:11" ht="24">
      <c r="B2" s="121" t="s">
        <v>11</v>
      </c>
      <c r="C2" s="122"/>
      <c r="D2" s="122"/>
      <c r="E2" s="122"/>
      <c r="F2" s="122"/>
      <c r="G2" s="122"/>
      <c r="H2" s="122"/>
      <c r="I2" s="122"/>
      <c r="J2" s="21"/>
      <c r="K2" s="21"/>
    </row>
    <row r="3" ht="14.25" thickBot="1"/>
    <row r="4" spans="2:4" ht="14.25" thickBot="1">
      <c r="B4" s="115" t="s">
        <v>19</v>
      </c>
      <c r="C4">
        <v>7</v>
      </c>
      <c r="D4" s="26"/>
    </row>
    <row r="5" spans="2:4" ht="14.25" thickBot="1">
      <c r="B5" s="116"/>
      <c r="C5" s="38"/>
      <c r="D5" s="26"/>
    </row>
    <row r="6" spans="3:4" ht="14.25" thickBot="1">
      <c r="C6" s="33"/>
      <c r="D6" s="40"/>
    </row>
    <row r="7" spans="3:4" ht="14.25" thickBot="1">
      <c r="C7" s="24"/>
      <c r="D7" s="39"/>
    </row>
    <row r="8" spans="2:4" ht="13.5">
      <c r="B8" s="115" t="s">
        <v>52</v>
      </c>
      <c r="C8" s="25"/>
      <c r="D8" s="26"/>
    </row>
    <row r="9" spans="2:3" ht="14.25" thickBot="1">
      <c r="B9" s="116"/>
      <c r="C9">
        <v>6</v>
      </c>
    </row>
    <row r="10" ht="13.5">
      <c r="B10" s="27"/>
    </row>
    <row r="11" spans="6:8" ht="14.25" thickBot="1">
      <c r="F11" s="123" t="s">
        <v>60</v>
      </c>
      <c r="G11" s="125" t="s">
        <v>62</v>
      </c>
      <c r="H11" s="125"/>
    </row>
    <row r="12" spans="2:8" ht="14.25" thickBot="1">
      <c r="B12" s="119" t="s">
        <v>57</v>
      </c>
      <c r="C12">
        <v>8</v>
      </c>
      <c r="D12" s="26"/>
      <c r="F12" s="124"/>
      <c r="G12" s="126"/>
      <c r="H12" s="126"/>
    </row>
    <row r="13" spans="2:4" ht="15" thickBot="1" thickTop="1">
      <c r="B13" s="120"/>
      <c r="C13" s="38"/>
      <c r="D13" s="26"/>
    </row>
    <row r="14" spans="3:8" ht="14.25" thickBot="1">
      <c r="C14" s="33"/>
      <c r="D14" s="40"/>
      <c r="F14" s="127" t="s">
        <v>59</v>
      </c>
      <c r="G14" s="129" t="s">
        <v>57</v>
      </c>
      <c r="H14" s="129"/>
    </row>
    <row r="15" spans="3:8" ht="14.25" thickBot="1">
      <c r="C15" s="24"/>
      <c r="D15" s="39"/>
      <c r="F15" s="128"/>
      <c r="G15" s="130"/>
      <c r="H15" s="130"/>
    </row>
    <row r="16" spans="2:4" ht="14.25" thickTop="1">
      <c r="B16" s="115" t="s">
        <v>52</v>
      </c>
      <c r="C16" s="25"/>
      <c r="D16" s="26"/>
    </row>
    <row r="17" spans="2:8" ht="14.25" thickBot="1">
      <c r="B17" s="116"/>
      <c r="C17">
        <v>3</v>
      </c>
      <c r="F17" s="123" t="s">
        <v>61</v>
      </c>
      <c r="G17" s="125" t="s">
        <v>52</v>
      </c>
      <c r="H17" s="125"/>
    </row>
    <row r="18" spans="6:8" ht="14.25" thickBot="1">
      <c r="F18" s="131"/>
      <c r="G18" s="126"/>
      <c r="H18" s="126"/>
    </row>
    <row r="19" ht="15" thickBot="1" thickTop="1"/>
    <row r="20" spans="2:4" ht="13.5">
      <c r="B20" s="119" t="s">
        <v>57</v>
      </c>
      <c r="C20">
        <v>6</v>
      </c>
      <c r="D20" s="26"/>
    </row>
    <row r="21" spans="2:4" ht="14.25" thickBot="1">
      <c r="B21" s="120"/>
      <c r="C21" s="23"/>
      <c r="D21" s="26"/>
    </row>
    <row r="22" spans="3:4" ht="14.25" thickBot="1">
      <c r="C22" s="24"/>
      <c r="D22" s="40"/>
    </row>
    <row r="23" spans="3:4" ht="14.25" thickBot="1">
      <c r="C23" s="33"/>
      <c r="D23" s="26"/>
    </row>
    <row r="24" spans="2:4" ht="14.25" thickBot="1">
      <c r="B24" s="115" t="s">
        <v>19</v>
      </c>
      <c r="C24" s="34"/>
      <c r="D24" s="26"/>
    </row>
    <row r="25" spans="2:3" ht="14.25" thickBot="1">
      <c r="B25" s="116"/>
      <c r="C25">
        <v>8</v>
      </c>
    </row>
  </sheetData>
  <mergeCells count="13">
    <mergeCell ref="B20:B21"/>
    <mergeCell ref="B24:B25"/>
    <mergeCell ref="F11:F12"/>
    <mergeCell ref="G11:H12"/>
    <mergeCell ref="F14:F15"/>
    <mergeCell ref="G14:H15"/>
    <mergeCell ref="F17:F18"/>
    <mergeCell ref="G17:H18"/>
    <mergeCell ref="B8:B9"/>
    <mergeCell ref="B12:B13"/>
    <mergeCell ref="B16:B17"/>
    <mergeCell ref="B2:I2"/>
    <mergeCell ref="B4:B5"/>
  </mergeCells>
  <printOptions/>
  <pageMargins left="0.33" right="0.39" top="0.72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2006-03-21T12:51:15Z</cp:lastPrinted>
  <dcterms:created xsi:type="dcterms:W3CDTF">2006-03-21T11:43:28Z</dcterms:created>
  <dcterms:modified xsi:type="dcterms:W3CDTF">2006-03-21T13:39:10Z</dcterms:modified>
  <cp:category/>
  <cp:version/>
  <cp:contentType/>
  <cp:contentStatus/>
</cp:coreProperties>
</file>